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oonbee\Documents\BBC\Sustainability Report\Singtel Sustainability Report FY2022\"/>
    </mc:Choice>
  </mc:AlternateContent>
  <xr:revisionPtr revIDLastSave="0" documentId="13_ncr:1_{35E39217-BCF2-4236-A284-66C537CB1177}" xr6:coauthVersionLast="46" xr6:coauthVersionMax="46" xr10:uidLastSave="{00000000-0000-0000-0000-000000000000}"/>
  <bookViews>
    <workbookView xWindow="-18720" yWindow="-18120" windowWidth="29040" windowHeight="17640" xr2:uid="{30ABE746-151C-4B34-A7DC-9F5371BBB92C}"/>
  </bookViews>
  <sheets>
    <sheet name="Singtel Group" sheetId="1" r:id="rId1"/>
    <sheet name="Singtel" sheetId="2" r:id="rId2"/>
    <sheet name="Optu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3" l="1"/>
  <c r="K28" i="3"/>
  <c r="K27" i="3"/>
  <c r="K25" i="3"/>
  <c r="K22" i="3"/>
  <c r="K21" i="3"/>
  <c r="K17" i="3"/>
  <c r="K18" i="3"/>
  <c r="K19" i="3"/>
  <c r="K31" i="2"/>
  <c r="K30" i="2"/>
  <c r="K29" i="2"/>
  <c r="K28" i="2"/>
  <c r="K27" i="2"/>
  <c r="K23" i="2"/>
  <c r="K22" i="2"/>
  <c r="K21" i="2"/>
  <c r="K15" i="3"/>
  <c r="K14" i="3"/>
  <c r="K14" i="2"/>
  <c r="K15" i="2"/>
  <c r="K45" i="3"/>
  <c r="K44" i="3"/>
  <c r="K43" i="3"/>
  <c r="K42" i="3"/>
  <c r="K41" i="3"/>
  <c r="K40" i="3"/>
  <c r="K39" i="3"/>
  <c r="K38" i="3"/>
  <c r="K37" i="3"/>
  <c r="K36" i="3"/>
  <c r="K46" i="2"/>
  <c r="K45" i="2"/>
  <c r="K44" i="2"/>
  <c r="K43" i="2"/>
  <c r="K42" i="2"/>
  <c r="K41" i="2"/>
  <c r="K40" i="2"/>
  <c r="K39" i="2"/>
  <c r="K38" i="2"/>
  <c r="K37" i="2"/>
  <c r="K36" i="2"/>
  <c r="K9" i="2"/>
  <c r="K10" i="2"/>
  <c r="K11" i="2"/>
  <c r="K12" i="2"/>
  <c r="K63" i="1"/>
  <c r="K62" i="1"/>
  <c r="K61" i="1"/>
  <c r="K60" i="1"/>
  <c r="K59" i="1"/>
  <c r="K57" i="1"/>
  <c r="K56" i="1"/>
  <c r="K54" i="1"/>
  <c r="K53" i="1"/>
  <c r="K52" i="1"/>
  <c r="K50" i="1"/>
  <c r="K49" i="1"/>
  <c r="K48" i="1"/>
  <c r="K46" i="1"/>
  <c r="K45" i="1"/>
  <c r="K44" i="1"/>
  <c r="K43" i="1"/>
  <c r="K42" i="1"/>
  <c r="K41" i="1"/>
  <c r="K40" i="1"/>
  <c r="K39" i="1"/>
  <c r="K38" i="1"/>
  <c r="K37" i="1"/>
  <c r="K36" i="1"/>
  <c r="K34" i="1"/>
  <c r="K33" i="1"/>
  <c r="K31" i="1"/>
  <c r="K30" i="1"/>
  <c r="K29" i="1"/>
  <c r="K28" i="1"/>
  <c r="K27" i="1"/>
  <c r="K25" i="1"/>
  <c r="K23" i="1"/>
  <c r="K22" i="1"/>
  <c r="K21" i="1"/>
  <c r="K19" i="1"/>
  <c r="K18" i="1"/>
  <c r="K17" i="1"/>
  <c r="K16" i="1"/>
  <c r="K15" i="1"/>
  <c r="K14" i="1"/>
  <c r="K9" i="1"/>
  <c r="K10" i="1"/>
  <c r="K11" i="1"/>
  <c r="K12" i="1"/>
  <c r="K63" i="3"/>
  <c r="K62" i="3"/>
  <c r="K61" i="3"/>
  <c r="K57" i="3"/>
  <c r="K56" i="3"/>
  <c r="K54" i="3"/>
  <c r="K53" i="3"/>
  <c r="K52" i="3"/>
  <c r="K49" i="3"/>
  <c r="K48" i="3"/>
  <c r="K34" i="3"/>
  <c r="K33" i="3"/>
  <c r="K30" i="3"/>
  <c r="K16" i="3"/>
  <c r="K12" i="3"/>
  <c r="K11" i="3"/>
  <c r="K10" i="3"/>
  <c r="K9" i="3"/>
  <c r="K8" i="3"/>
  <c r="K66" i="2"/>
  <c r="K65" i="2"/>
  <c r="K63" i="2"/>
  <c r="K60" i="2"/>
  <c r="K59" i="2"/>
  <c r="K57" i="2"/>
  <c r="K56" i="2"/>
  <c r="K54" i="2"/>
  <c r="K53" i="2"/>
  <c r="K52" i="2"/>
  <c r="K50" i="2"/>
  <c r="K49" i="2"/>
  <c r="K48" i="2"/>
  <c r="K16" i="2"/>
  <c r="K17" i="2"/>
  <c r="K18" i="2"/>
  <c r="K19" i="2"/>
  <c r="K33" i="2"/>
  <c r="K34" i="2"/>
  <c r="K8" i="2"/>
  <c r="K8" i="1"/>
</calcChain>
</file>

<file path=xl/sharedStrings.xml><?xml version="1.0" encoding="utf-8"?>
<sst xmlns="http://schemas.openxmlformats.org/spreadsheetml/2006/main" count="555" uniqueCount="100">
  <si>
    <t>Environmental Data - SINGTEL GROUP</t>
  </si>
  <si>
    <t>FY2021</t>
  </si>
  <si>
    <t>FY2020</t>
  </si>
  <si>
    <t>FY2019</t>
  </si>
  <si>
    <t>FY2018</t>
  </si>
  <si>
    <t>FY2017</t>
  </si>
  <si>
    <t>FY2016</t>
  </si>
  <si>
    <t>FY2015</t>
  </si>
  <si>
    <t>Total energy use (GJ)</t>
  </si>
  <si>
    <t>Total energy use (MWh)</t>
  </si>
  <si>
    <t>Energy intensity (GJ/S$million revenue)</t>
  </si>
  <si>
    <t>Energy intensity (GJ/TB*)</t>
  </si>
  <si>
    <t>(i)   Electricity Use (GJ)</t>
  </si>
  <si>
    <t>(i)   Fuel Use (GJ)</t>
  </si>
  <si>
    <t>(iii) Solar energy (GJ)</t>
  </si>
  <si>
    <t xml:space="preserve">      Solar energy (MWh)</t>
  </si>
  <si>
    <t>Purchased Renewable Energy Certificates (MWh)</t>
  </si>
  <si>
    <t>-</t>
  </si>
  <si>
    <t>(i)  Scope 1</t>
  </si>
  <si>
    <t>Total Hazardous and Non-Hazardous Waste (tonnes)</t>
  </si>
  <si>
    <t xml:space="preserve">  Non-hazardous waste</t>
  </si>
  <si>
    <t xml:space="preserve">  Hazardous waste</t>
  </si>
  <si>
    <t>Waste diverted from disposal by recovery operation (tonnes)</t>
  </si>
  <si>
    <t xml:space="preserve">  Non-hazardous waste: Preparation for reuse / Recycling</t>
  </si>
  <si>
    <t xml:space="preserve">  Hazardous waste: Preparation for reuse / Recycling</t>
  </si>
  <si>
    <t>Waste directed to disposal by disposal operation (tonnes)</t>
  </si>
  <si>
    <t xml:space="preserve">  Non-hazardous waste: Incineration (with energy recovery)</t>
  </si>
  <si>
    <t xml:space="preserve">  Hazardous waste: Incineration (with energy recovery)</t>
  </si>
  <si>
    <t xml:space="preserve">  Non-hazardous waste: Landfilling</t>
  </si>
  <si>
    <t xml:space="preserve">  Hazardous waste: Landfilling</t>
  </si>
  <si>
    <t>Customer E-waste Recycling (tonnes)</t>
  </si>
  <si>
    <t>Paper purchased (ream)</t>
  </si>
  <si>
    <t>Environmental Data - SINGTEL</t>
  </si>
  <si>
    <t>Environmental Data - OPTUS</t>
  </si>
  <si>
    <t>415,095 </t>
  </si>
  <si>
    <t>2. Optus uses a combination of air, water and refrigerant cooling systems.</t>
  </si>
  <si>
    <t>* TB refers to terabyte of data transported across our network.</t>
  </si>
  <si>
    <t>Paper used in Managed Print Services (ream)</t>
  </si>
  <si>
    <t>Footnotes:</t>
  </si>
  <si>
    <r>
      <t>8,219</t>
    </r>
    <r>
      <rPr>
        <vertAlign val="superscript"/>
        <sz val="10"/>
        <color theme="1"/>
        <rFont val="Arial"/>
        <family val="2"/>
      </rPr>
      <t>10</t>
    </r>
  </si>
  <si>
    <t>FY2022</t>
  </si>
  <si>
    <t>% change               FY2022-FY2021</t>
  </si>
  <si>
    <t>Purchased Renewable Energy Certificates/Large-scale Generation Certificates (MWh)</t>
  </si>
  <si>
    <t>Purchased Large-scale Generation Certificates (MWh)</t>
  </si>
  <si>
    <t>N.A.</t>
  </si>
  <si>
    <t>4. New reporting of full 15 categories from FY2021.</t>
  </si>
  <si>
    <t>6. The reduction in business air travel is due to travel restriction arising from the COVID-19 pandemic.</t>
  </si>
  <si>
    <t>10. Not applicable as Singtel Group does not manufacture any products or sell products that require additional processing by the customer to use.</t>
  </si>
  <si>
    <t>12. Restated for Singtel and Singtel Group numbers for FY2021. Covers Scope 1 and 2 only.</t>
  </si>
  <si>
    <r>
      <t>(iii) Scope 3</t>
    </r>
    <r>
      <rPr>
        <vertAlign val="superscript"/>
        <sz val="10"/>
        <color theme="1"/>
        <rFont val="Arial"/>
        <family val="2"/>
      </rPr>
      <t>4</t>
    </r>
  </si>
  <si>
    <t>3. Restated and reclassified to Scope 3 Category 13 for Singtel Scope 2 numbers for FY2021. Market-based emissions are reported based on emission factor of electricity suppliers, onsite renewable energy and retired RECs.</t>
  </si>
  <si>
    <t>7. The significant reduction in employee commute is due to the implementation of our work-from-home arrangement from April 2020 to March 2022, in response to the COVID-19 pandemic.</t>
  </si>
  <si>
    <t xml:space="preserve">11. Restated for Singtel and Singtel Group numbers for FY2021. </t>
  </si>
  <si>
    <r>
      <t>Total energy use (MWh)</t>
    </r>
    <r>
      <rPr>
        <vertAlign val="superscript"/>
        <sz val="10"/>
        <color theme="1"/>
        <rFont val="Arial"/>
        <family val="2"/>
      </rPr>
      <t>11</t>
    </r>
  </si>
  <si>
    <r>
      <t>Energy intensity (GJ/S$million revenue)</t>
    </r>
    <r>
      <rPr>
        <vertAlign val="superscript"/>
        <sz val="10"/>
        <color theme="1"/>
        <rFont val="Arial"/>
        <family val="2"/>
      </rPr>
      <t>11</t>
    </r>
  </si>
  <si>
    <r>
      <t>Energy intensity (GJ/TB*)</t>
    </r>
    <r>
      <rPr>
        <vertAlign val="superscript"/>
        <sz val="10"/>
        <color theme="1"/>
        <rFont val="Arial"/>
        <family val="2"/>
      </rPr>
      <t>11</t>
    </r>
  </si>
  <si>
    <r>
      <t>(i)   Electricity Use (GJ)</t>
    </r>
    <r>
      <rPr>
        <vertAlign val="superscript"/>
        <sz val="10"/>
        <rFont val="Arial"/>
        <family val="2"/>
      </rPr>
      <t>11</t>
    </r>
  </si>
  <si>
    <t>13. All potable water withdrawn from municipal third-party water supplies and categorised as freshwater. Water stress areas are not applicable as the company does not contribute to the country’s ability, or lack thereof, to meet the human and ecological demand for water.</t>
  </si>
  <si>
    <t>14. Recycled water is also categorised as freshwater and consists of NEWater and rainwater harvesting. NEWater is high-grade reclaimed water used mainly for operational activities such as cooling in Singapore. Rainwater harvesting is installed in Optus Sydney campus.</t>
  </si>
  <si>
    <t xml:space="preserve">15. This number, which is different from the SR2015 published number, was submitted to and approved by SBTi in 2017. The increase was primarily due to GHG emissions from refrigerants which were excluded from Optus FY2015 data. </t>
  </si>
  <si>
    <r>
      <t>3,742</t>
    </r>
    <r>
      <rPr>
        <vertAlign val="superscript"/>
        <sz val="10"/>
        <color theme="1"/>
        <rFont val="Arial"/>
        <family val="2"/>
      </rPr>
      <t>15</t>
    </r>
  </si>
  <si>
    <r>
      <t>Use of recycled water instead of potable water (m</t>
    </r>
    <r>
      <rPr>
        <b/>
        <vertAlign val="superscript"/>
        <sz val="11"/>
        <color theme="1"/>
        <rFont val="Arial"/>
        <family val="2"/>
      </rPr>
      <t>3</t>
    </r>
    <r>
      <rPr>
        <b/>
        <sz val="11"/>
        <color theme="1"/>
        <rFont val="Arial"/>
        <family val="2"/>
      </rPr>
      <t>)</t>
    </r>
    <r>
      <rPr>
        <vertAlign val="superscript"/>
        <sz val="10"/>
        <color theme="1"/>
        <rFont val="Arial"/>
        <family val="2"/>
      </rPr>
      <t>14</t>
    </r>
  </si>
  <si>
    <r>
      <t>Potable Water Use (m</t>
    </r>
    <r>
      <rPr>
        <b/>
        <vertAlign val="superscript"/>
        <sz val="11"/>
        <color theme="1"/>
        <rFont val="Arial"/>
        <family val="2"/>
      </rPr>
      <t>3</t>
    </r>
    <r>
      <rPr>
        <b/>
        <sz val="11"/>
        <color theme="1"/>
        <rFont val="Arial"/>
        <family val="2"/>
      </rPr>
      <t>)</t>
    </r>
    <r>
      <rPr>
        <vertAlign val="superscript"/>
        <sz val="10"/>
        <color theme="1"/>
        <rFont val="Arial"/>
        <family val="2"/>
      </rPr>
      <t>13</t>
    </r>
  </si>
  <si>
    <r>
      <t>Total energy use (GJ)</t>
    </r>
    <r>
      <rPr>
        <vertAlign val="superscript"/>
        <sz val="10"/>
        <color theme="1"/>
        <rFont val="Arial"/>
        <family val="2"/>
      </rPr>
      <t>11</t>
    </r>
  </si>
  <si>
    <r>
      <t>Total Greenhouse Gas (GHG) emissions (tonnes CO</t>
    </r>
    <r>
      <rPr>
        <b/>
        <vertAlign val="subscript"/>
        <sz val="10"/>
        <color theme="1"/>
        <rFont val="Arial"/>
        <family val="2"/>
      </rPr>
      <t xml:space="preserve">2 </t>
    </r>
    <r>
      <rPr>
        <b/>
        <sz val="10"/>
        <color theme="1"/>
        <rFont val="Arial"/>
        <family val="2"/>
      </rPr>
      <t>equivalent)</t>
    </r>
    <r>
      <rPr>
        <vertAlign val="superscript"/>
        <sz val="10"/>
        <color theme="1"/>
        <rFont val="Arial"/>
        <family val="2"/>
      </rPr>
      <t>1</t>
    </r>
  </si>
  <si>
    <r>
      <t>(ii)  Scope 2</t>
    </r>
    <r>
      <rPr>
        <vertAlign val="superscript"/>
        <sz val="10"/>
        <color theme="1"/>
        <rFont val="Arial"/>
        <family val="2"/>
      </rPr>
      <t>3</t>
    </r>
  </si>
  <si>
    <r>
      <t>GHG Emissions Intensity (tCO</t>
    </r>
    <r>
      <rPr>
        <b/>
        <vertAlign val="subscript"/>
        <sz val="10"/>
        <color theme="1"/>
        <rFont val="Arial"/>
        <family val="2"/>
      </rPr>
      <t>2</t>
    </r>
    <r>
      <rPr>
        <b/>
        <sz val="10"/>
        <color theme="1"/>
        <rFont val="Arial"/>
        <family val="2"/>
      </rPr>
      <t>e/TB)</t>
    </r>
    <r>
      <rPr>
        <vertAlign val="superscript"/>
        <sz val="10"/>
        <color theme="1"/>
        <rFont val="Arial"/>
        <family val="2"/>
      </rPr>
      <t>12</t>
    </r>
  </si>
  <si>
    <r>
      <t>GHG Emissions Intensity (tCO</t>
    </r>
    <r>
      <rPr>
        <b/>
        <vertAlign val="subscript"/>
        <sz val="10"/>
        <color theme="1"/>
        <rFont val="Arial"/>
        <family val="2"/>
      </rPr>
      <t>2</t>
    </r>
    <r>
      <rPr>
        <b/>
        <sz val="10"/>
        <color theme="1"/>
        <rFont val="Arial"/>
        <family val="2"/>
      </rPr>
      <t>e/TB)</t>
    </r>
  </si>
  <si>
    <t xml:space="preserve">      Electricity Use (MWh)</t>
  </si>
  <si>
    <t xml:space="preserve">      Fuel Use (MWh)</t>
  </si>
  <si>
    <r>
      <t xml:space="preserve">      Fugitive emissions - refrigerants</t>
    </r>
    <r>
      <rPr>
        <vertAlign val="superscript"/>
        <sz val="10"/>
        <color theme="1"/>
        <rFont val="Arial"/>
        <family val="2"/>
      </rPr>
      <t>2</t>
    </r>
  </si>
  <si>
    <t xml:space="preserve">      Fuel combustion - stationary</t>
  </si>
  <si>
    <t xml:space="preserve">      Fuel Combustion - mobile</t>
  </si>
  <si>
    <t xml:space="preserve">      Electricity purchased (location-based)</t>
  </si>
  <si>
    <t xml:space="preserve">      Electricity purchased (market-based)</t>
  </si>
  <si>
    <t xml:space="preserve">      Category 1: Purchased goods and services </t>
  </si>
  <si>
    <t xml:space="preserve">      Category 2: Capital goods</t>
  </si>
  <si>
    <t xml:space="preserve">      Category 3: Fuel- and energy-related emissions</t>
  </si>
  <si>
    <r>
      <t xml:space="preserve">      Category 4: Upstream transportation and distribution</t>
    </r>
    <r>
      <rPr>
        <vertAlign val="superscript"/>
        <sz val="10"/>
        <color theme="1"/>
        <rFont val="Arial"/>
        <family val="2"/>
      </rPr>
      <t>5</t>
    </r>
  </si>
  <si>
    <t xml:space="preserve">      Category 5: Waste generated in operations </t>
  </si>
  <si>
    <r>
      <t xml:space="preserve">      Category 6: Business travel</t>
    </r>
    <r>
      <rPr>
        <vertAlign val="superscript"/>
        <sz val="10"/>
        <color theme="1"/>
        <rFont val="Arial"/>
        <family val="2"/>
      </rPr>
      <t>6</t>
    </r>
  </si>
  <si>
    <r>
      <t xml:space="preserve">      Category 7: Employee commute</t>
    </r>
    <r>
      <rPr>
        <vertAlign val="superscript"/>
        <sz val="10"/>
        <color theme="1"/>
        <rFont val="Arial"/>
        <family val="2"/>
      </rPr>
      <t>7</t>
    </r>
  </si>
  <si>
    <r>
      <t xml:space="preserve">      Category 8: Upstream leased assets</t>
    </r>
    <r>
      <rPr>
        <vertAlign val="superscript"/>
        <sz val="10"/>
        <color theme="1"/>
        <rFont val="Arial"/>
        <family val="2"/>
      </rPr>
      <t>8</t>
    </r>
  </si>
  <si>
    <r>
      <t xml:space="preserve">      Category 9: Downstream transportation and distribution</t>
    </r>
    <r>
      <rPr>
        <vertAlign val="superscript"/>
        <sz val="10"/>
        <color theme="1"/>
        <rFont val="Arial"/>
        <family val="2"/>
      </rPr>
      <t>9</t>
    </r>
  </si>
  <si>
    <r>
      <t xml:space="preserve">      Category 10: Processing of sold products</t>
    </r>
    <r>
      <rPr>
        <vertAlign val="superscript"/>
        <sz val="10"/>
        <color theme="1"/>
        <rFont val="Arial"/>
        <family val="2"/>
      </rPr>
      <t>10</t>
    </r>
  </si>
  <si>
    <t xml:space="preserve">      Category 11: Use of sold products</t>
  </si>
  <si>
    <t xml:space="preserve">      Category 12: End-of-life treatment of sold products</t>
  </si>
  <si>
    <t xml:space="preserve">      Category 13: Downstream leased assets</t>
  </si>
  <si>
    <t xml:space="preserve">      Category 14: Franchises</t>
  </si>
  <si>
    <t xml:space="preserve">      Category 15: Investments</t>
  </si>
  <si>
    <r>
      <t xml:space="preserve">      Electricity Use (MWh)</t>
    </r>
    <r>
      <rPr>
        <vertAlign val="superscript"/>
        <sz val="10"/>
        <rFont val="Arial"/>
        <family val="2"/>
      </rPr>
      <t>11</t>
    </r>
  </si>
  <si>
    <t xml:space="preserve">      Fugitive emissions - refrigerants</t>
  </si>
  <si>
    <t xml:space="preserve">      Category 9: Downstream transportation and distribution</t>
  </si>
  <si>
    <r>
      <t>GHG Emissions Intensity (tCO</t>
    </r>
    <r>
      <rPr>
        <b/>
        <vertAlign val="subscript"/>
        <sz val="10"/>
        <color theme="1"/>
        <rFont val="Arial"/>
        <family val="2"/>
      </rPr>
      <t>2</t>
    </r>
    <r>
      <rPr>
        <b/>
        <sz val="10"/>
        <color theme="1"/>
        <rFont val="Arial"/>
        <family val="2"/>
      </rPr>
      <t>e/S$million revenue)</t>
    </r>
  </si>
  <si>
    <r>
      <t>GHG Emissions Intensity (tCO</t>
    </r>
    <r>
      <rPr>
        <b/>
        <vertAlign val="subscript"/>
        <sz val="10"/>
        <color theme="1"/>
        <rFont val="Arial"/>
        <family val="2"/>
      </rPr>
      <t>2</t>
    </r>
    <r>
      <rPr>
        <b/>
        <sz val="10"/>
        <color theme="1"/>
        <rFont val="Arial"/>
        <family val="2"/>
      </rPr>
      <t>e/S$million revenue)</t>
    </r>
    <r>
      <rPr>
        <vertAlign val="superscript"/>
        <sz val="10"/>
        <color theme="1"/>
        <rFont val="Arial"/>
        <family val="2"/>
      </rPr>
      <t>11</t>
    </r>
  </si>
  <si>
    <r>
      <t>Water Intensity (m</t>
    </r>
    <r>
      <rPr>
        <b/>
        <vertAlign val="superscript"/>
        <sz val="10"/>
        <color theme="1"/>
        <rFont val="Arial"/>
        <family val="2"/>
      </rPr>
      <t>3</t>
    </r>
    <r>
      <rPr>
        <b/>
        <sz val="10"/>
        <color theme="1"/>
        <rFont val="Arial"/>
        <family val="2"/>
      </rPr>
      <t>/S$million revenue)</t>
    </r>
  </si>
  <si>
    <r>
      <t>1. GHG emissions are derived in accordance with the requirements of the “GHG Protocol Corporate Accounting and Reporting Standard” and "Corporate Value Chain (Scope 3) Accounting and Reporting Standard" by World Resources Institute (WRI) and World Business Council for Sustainable Development (WBCSD). The equivalent CO</t>
    </r>
    <r>
      <rPr>
        <vertAlign val="subscript"/>
        <sz val="9"/>
        <color rgb="FF000000"/>
        <rFont val="Arial"/>
        <family val="2"/>
      </rPr>
      <t>2</t>
    </r>
    <r>
      <rPr>
        <sz val="9"/>
        <color rgb="FF000000"/>
        <rFont val="Arial"/>
        <family val="2"/>
      </rPr>
      <t xml:space="preserve"> emissions for electricity used are calculated based on the updated simple operating margin grid emission factors from the National Environment Agency, Energy Market Authority and electricity supplier emission factor in Singapore for the relevant time period and from Australian National Greenhouse Gas Account factors for grid emissions relating to the corresponding states in Australia. Scope 1 direct emissions and Scope 3 indirect emissions are calculated using: Supplier specific emissions factors, updated BEIS (Department for Business, Energy &amp; Industrial Strategy) Greenhouse Gas reporting: conversion factors, National Greenhouse and Energy Reporting Scheme (NGERS), USEPA GHG Emission Factors (April 2022) and Singapore’s Fourth Biennial Update Report. Relevant emission factors were sourced from: Life Cycle Assessment (LCA) report on Singapore NEWater, various Australian and international Life Cycle Inventory (LCI) databases (Aus LCI Version 1.31 and Australasian LCI Version 2014.09 databases), and Australian Mobile Telecommunications Association (AMTA)'s End-of-Life Management Options for Mobile Telephones in Australia were applied to consumption category of primary data to calculate Scope 3 indirect emissions. For spend based category data, emissions factors from the LCI database Exiobase (v3.3) implemented in SimaPro 9.1.1.1 were applied by economic sectors and geographic regions to calculate the Scope 3 indirect emissions.</t>
    </r>
  </si>
  <si>
    <t>9. Accounted in Scope 3 Category 1 and 15 emission for Singtel.</t>
  </si>
  <si>
    <t>5. Reported in Scope 3 Category 1 and 2 emissions.</t>
  </si>
  <si>
    <t>8. Reported in Scope 1, 2 and Scope 3 Category 1 and 2 emissions for any upstream leased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</si>
</sst>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_-* #,##0_-;\-* #,##0_-;_-* &quot;-&quot;??_-;_-@_-"/>
    <numFmt numFmtId="166" formatCode="0.0%"/>
  </numFmts>
  <fonts count="22"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10"/>
      <color indexed="9"/>
      <name val="Arial"/>
      <family val="2"/>
    </font>
    <font>
      <b/>
      <sz val="12"/>
      <name val="Arial"/>
      <family val="2"/>
    </font>
    <font>
      <b/>
      <sz val="10"/>
      <color theme="1"/>
      <name val="Arial"/>
      <family val="2"/>
    </font>
    <font>
      <sz val="10"/>
      <name val="Arial"/>
      <family val="2"/>
    </font>
    <font>
      <b/>
      <vertAlign val="subscript"/>
      <sz val="10"/>
      <color theme="1"/>
      <name val="Arial"/>
      <family val="2"/>
    </font>
    <font>
      <b/>
      <vertAlign val="superscript"/>
      <sz val="10"/>
      <color theme="1"/>
      <name val="Arial"/>
      <family val="2"/>
    </font>
    <font>
      <vertAlign val="superscript"/>
      <sz val="10"/>
      <color theme="1"/>
      <name val="Arial"/>
      <family val="2"/>
    </font>
    <font>
      <b/>
      <vertAlign val="superscript"/>
      <sz val="11"/>
      <color theme="1"/>
      <name val="Arial"/>
      <family val="2"/>
    </font>
    <font>
      <b/>
      <sz val="11"/>
      <color theme="1"/>
      <name val="Arial"/>
      <family val="2"/>
    </font>
    <font>
      <sz val="9"/>
      <color theme="1"/>
      <name val="Arial"/>
      <family val="2"/>
    </font>
    <font>
      <b/>
      <sz val="9"/>
      <color theme="1"/>
      <name val="Arial"/>
      <family val="2"/>
    </font>
    <font>
      <sz val="10"/>
      <color indexed="9"/>
      <name val="Arial"/>
      <family val="2"/>
    </font>
    <font>
      <sz val="10"/>
      <color rgb="FF000000"/>
      <name val="Times New Roman"/>
      <family val="1"/>
    </font>
    <font>
      <sz val="9"/>
      <color rgb="FF000000"/>
      <name val="Arial"/>
      <family val="2"/>
    </font>
    <font>
      <vertAlign val="subscript"/>
      <sz val="9"/>
      <color rgb="FF000000"/>
      <name val="Arial"/>
      <family val="2"/>
    </font>
    <font>
      <b/>
      <sz val="12"/>
      <name val="Arial Nova Light"/>
      <family val="2"/>
    </font>
    <font>
      <vertAlign val="superscript"/>
      <sz val="10"/>
      <name val="Arial"/>
      <family val="2"/>
    </font>
    <font>
      <sz val="9"/>
      <name val="Arial"/>
      <family val="2"/>
    </font>
  </fonts>
  <fills count="5">
    <fill>
      <patternFill patternType="none"/>
    </fill>
    <fill>
      <patternFill patternType="gray125"/>
    </fill>
    <fill>
      <patternFill patternType="solid">
        <fgColor rgb="FF969696"/>
        <bgColor indexed="64"/>
      </patternFill>
    </fill>
    <fill>
      <patternFill patternType="solid">
        <fgColor indexed="55"/>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cellStyleXfs>
  <cellXfs count="88">
    <xf numFmtId="0" fontId="0" fillId="0" borderId="0" xfId="0"/>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3" fillId="0" borderId="0" xfId="0" applyFont="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2" borderId="4" xfId="0" applyFont="1" applyFill="1" applyBorder="1" applyAlignment="1">
      <alignment vertical="center"/>
    </xf>
    <xf numFmtId="0" fontId="2" fillId="2" borderId="0" xfId="0" applyFont="1" applyFill="1" applyAlignment="1">
      <alignment vertical="center"/>
    </xf>
    <xf numFmtId="0" fontId="4" fillId="3" borderId="0" xfId="0" applyFont="1" applyFill="1" applyAlignment="1">
      <alignment horizontal="right" vertical="center" wrapText="1"/>
    </xf>
    <xf numFmtId="0" fontId="4" fillId="3" borderId="3" xfId="0" applyFont="1" applyFill="1" applyBorder="1" applyAlignment="1">
      <alignment horizontal="center" vertical="center"/>
    </xf>
    <xf numFmtId="0" fontId="5" fillId="2" borderId="0" xfId="0" applyFont="1" applyFill="1" applyAlignment="1">
      <alignment horizontal="left" vertical="center"/>
    </xf>
    <xf numFmtId="0" fontId="4" fillId="3" borderId="5"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4" fillId="3" borderId="7" xfId="0" applyFont="1" applyFill="1" applyBorder="1" applyAlignment="1">
      <alignment horizontal="right" vertical="center" wrapText="1"/>
    </xf>
    <xf numFmtId="0" fontId="4" fillId="3" borderId="8" xfId="0" applyFont="1" applyFill="1" applyBorder="1" applyAlignment="1">
      <alignment horizontal="center" vertical="center"/>
    </xf>
    <xf numFmtId="0" fontId="6" fillId="0" borderId="0" xfId="0" applyFont="1" applyAlignment="1">
      <alignment horizontal="left" vertical="center"/>
    </xf>
    <xf numFmtId="3" fontId="2" fillId="0" borderId="0" xfId="1" applyNumberFormat="1" applyFont="1" applyBorder="1" applyAlignment="1">
      <alignment horizontal="right" vertical="center"/>
    </xf>
    <xf numFmtId="9" fontId="6" fillId="0" borderId="4" xfId="2" applyFont="1" applyBorder="1" applyAlignment="1">
      <alignment horizontal="right" vertical="center"/>
    </xf>
    <xf numFmtId="0" fontId="6" fillId="0" borderId="5" xfId="0" applyFont="1" applyBorder="1" applyAlignment="1">
      <alignment vertical="center"/>
    </xf>
    <xf numFmtId="4" fontId="2" fillId="0" borderId="0" xfId="1" applyNumberFormat="1" applyFont="1" applyBorder="1" applyAlignment="1">
      <alignment horizontal="right" vertical="center"/>
    </xf>
    <xf numFmtId="0" fontId="7" fillId="0" borderId="0" xfId="0" applyFont="1" applyAlignment="1">
      <alignment horizontal="left" vertical="center"/>
    </xf>
    <xf numFmtId="9" fontId="6" fillId="0" borderId="4" xfId="1" applyNumberFormat="1" applyFont="1" applyBorder="1" applyAlignment="1">
      <alignment horizontal="right" vertical="center"/>
    </xf>
    <xf numFmtId="3" fontId="2" fillId="0" borderId="9" xfId="0" applyNumberFormat="1" applyFont="1" applyBorder="1" applyAlignment="1">
      <alignment horizontal="right" vertical="center"/>
    </xf>
    <xf numFmtId="3" fontId="2" fillId="0" borderId="0" xfId="0" applyNumberFormat="1" applyFont="1" applyAlignment="1">
      <alignment horizontal="right" vertical="center"/>
    </xf>
    <xf numFmtId="0" fontId="2" fillId="0" borderId="0" xfId="0" applyFont="1" applyAlignment="1">
      <alignment horizontal="left" vertical="center"/>
    </xf>
    <xf numFmtId="164" fontId="2" fillId="0" borderId="0" xfId="1" applyNumberFormat="1" applyFont="1" applyBorder="1" applyAlignment="1">
      <alignment horizontal="right" vertical="center"/>
    </xf>
    <xf numFmtId="43" fontId="2" fillId="0" borderId="0" xfId="1" applyFont="1" applyBorder="1" applyAlignment="1">
      <alignment horizontal="right" vertical="center"/>
    </xf>
    <xf numFmtId="0" fontId="6" fillId="0" borderId="0" xfId="0" applyFont="1" applyAlignment="1">
      <alignment vertical="center"/>
    </xf>
    <xf numFmtId="3" fontId="2" fillId="0" borderId="10" xfId="0" applyNumberFormat="1" applyFont="1" applyBorder="1" applyAlignment="1">
      <alignment vertical="center"/>
    </xf>
    <xf numFmtId="3" fontId="2" fillId="0" borderId="7" xfId="0" applyNumberFormat="1"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0" fontId="13" fillId="0" borderId="0" xfId="0" applyFont="1" applyAlignment="1">
      <alignment vertical="top"/>
    </xf>
    <xf numFmtId="165" fontId="14" fillId="0" borderId="0" xfId="1" applyNumberFormat="1" applyFont="1" applyAlignment="1">
      <alignment vertical="top"/>
    </xf>
    <xf numFmtId="165" fontId="14" fillId="0" borderId="0" xfId="1" applyNumberFormat="1" applyFont="1" applyAlignment="1">
      <alignment horizontal="right" vertical="top"/>
    </xf>
    <xf numFmtId="0" fontId="13" fillId="0" borderId="0" xfId="0" applyFont="1" applyAlignment="1">
      <alignment vertical="top" wrapText="1"/>
    </xf>
    <xf numFmtId="164" fontId="2" fillId="0" borderId="0" xfId="1" applyNumberFormat="1" applyFont="1" applyFill="1" applyBorder="1" applyAlignment="1">
      <alignment horizontal="right" vertical="center"/>
    </xf>
    <xf numFmtId="3" fontId="2" fillId="0" borderId="0" xfId="0" applyNumberFormat="1" applyFont="1" applyAlignment="1">
      <alignment vertical="center"/>
    </xf>
    <xf numFmtId="3" fontId="13" fillId="0" borderId="0" xfId="1" applyNumberFormat="1" applyFont="1" applyBorder="1" applyAlignment="1">
      <alignment horizontal="right" vertical="top"/>
    </xf>
    <xf numFmtId="0" fontId="15" fillId="3" borderId="0" xfId="0" applyFont="1" applyFill="1" applyAlignment="1">
      <alignment horizontal="right" vertical="center" wrapText="1"/>
    </xf>
    <xf numFmtId="0" fontId="15" fillId="3" borderId="7" xfId="0" applyFont="1" applyFill="1" applyBorder="1" applyAlignment="1">
      <alignment horizontal="right" vertical="center" wrapText="1"/>
    </xf>
    <xf numFmtId="3" fontId="2" fillId="0" borderId="9" xfId="1" applyNumberFormat="1" applyFont="1" applyBorder="1" applyAlignment="1">
      <alignment horizontal="right" vertical="center"/>
    </xf>
    <xf numFmtId="4" fontId="2" fillId="0" borderId="9" xfId="0" applyNumberFormat="1" applyFont="1" applyBorder="1" applyAlignment="1">
      <alignment horizontal="right" vertical="center"/>
    </xf>
    <xf numFmtId="164" fontId="2" fillId="0" borderId="9" xfId="0" applyNumberFormat="1" applyFont="1" applyBorder="1" applyAlignment="1">
      <alignment horizontal="right" vertical="center"/>
    </xf>
    <xf numFmtId="3" fontId="2" fillId="0" borderId="0" xfId="1" quotePrefix="1" applyNumberFormat="1" applyFont="1" applyBorder="1" applyAlignment="1">
      <alignment horizontal="right" vertical="center"/>
    </xf>
    <xf numFmtId="3" fontId="2" fillId="0" borderId="4" xfId="1" applyNumberFormat="1" applyFont="1" applyBorder="1" applyAlignment="1">
      <alignment horizontal="right" vertical="center"/>
    </xf>
    <xf numFmtId="3" fontId="2" fillId="0" borderId="4" xfId="0" applyNumberFormat="1" applyFont="1" applyBorder="1" applyAlignment="1">
      <alignment horizontal="right" vertical="center"/>
    </xf>
    <xf numFmtId="4" fontId="2" fillId="0" borderId="4" xfId="0" applyNumberFormat="1" applyFont="1" applyBorder="1" applyAlignment="1">
      <alignment horizontal="right" vertical="center"/>
    </xf>
    <xf numFmtId="164" fontId="2" fillId="0" borderId="4" xfId="0" applyNumberFormat="1" applyFont="1" applyBorder="1" applyAlignment="1">
      <alignment horizontal="right" vertical="center"/>
    </xf>
    <xf numFmtId="3" fontId="2" fillId="0" borderId="6" xfId="0" applyNumberFormat="1" applyFont="1" applyBorder="1" applyAlignment="1">
      <alignment vertical="center"/>
    </xf>
    <xf numFmtId="166" fontId="2" fillId="0" borderId="4" xfId="2" applyNumberFormat="1" applyFont="1" applyBorder="1" applyAlignment="1">
      <alignment horizontal="right" vertical="center"/>
    </xf>
    <xf numFmtId="3" fontId="2" fillId="4" borderId="4" xfId="1" applyNumberFormat="1" applyFont="1" applyFill="1" applyBorder="1" applyAlignment="1">
      <alignment horizontal="right"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3" fontId="2" fillId="0" borderId="9" xfId="1" applyNumberFormat="1" applyFont="1" applyBorder="1" applyAlignment="1">
      <alignment horizontal="center" vertical="center"/>
    </xf>
    <xf numFmtId="3" fontId="2" fillId="0" borderId="10" xfId="0" applyNumberFormat="1" applyFont="1" applyBorder="1" applyAlignment="1">
      <alignment horizontal="center" vertical="center"/>
    </xf>
    <xf numFmtId="0" fontId="13" fillId="0" borderId="0" xfId="0" applyFont="1" applyAlignment="1">
      <alignment horizontal="center" vertical="top"/>
    </xf>
    <xf numFmtId="166" fontId="6" fillId="0" borderId="4" xfId="2" applyNumberFormat="1" applyFont="1" applyBorder="1" applyAlignment="1">
      <alignment horizontal="right" vertical="center"/>
    </xf>
    <xf numFmtId="3" fontId="2" fillId="0" borderId="4"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3" fontId="2" fillId="0" borderId="4" xfId="1" applyNumberFormat="1" applyFont="1" applyFill="1" applyBorder="1" applyAlignment="1">
      <alignment horizontal="right" vertical="center"/>
    </xf>
    <xf numFmtId="4" fontId="2" fillId="0" borderId="4" xfId="0" applyNumberFormat="1" applyFont="1" applyFill="1" applyBorder="1" applyAlignment="1">
      <alignment horizontal="right" vertical="center"/>
    </xf>
    <xf numFmtId="0" fontId="2" fillId="0" borderId="9" xfId="0" applyFont="1" applyBorder="1" applyAlignment="1">
      <alignment horizontal="center" vertical="center"/>
    </xf>
    <xf numFmtId="0" fontId="15" fillId="3" borderId="11" xfId="0" applyFont="1" applyFill="1" applyBorder="1" applyAlignment="1">
      <alignment horizontal="center" vertical="center" wrapText="1"/>
    </xf>
    <xf numFmtId="0" fontId="4" fillId="3" borderId="9" xfId="0" applyFont="1" applyFill="1" applyBorder="1" applyAlignment="1">
      <alignment horizontal="right" vertical="center" wrapText="1"/>
    </xf>
    <xf numFmtId="0" fontId="15" fillId="3" borderId="10" xfId="0" applyFont="1" applyFill="1" applyBorder="1" applyAlignment="1">
      <alignment horizontal="center" vertical="center" wrapText="1"/>
    </xf>
    <xf numFmtId="3" fontId="2" fillId="0" borderId="0" xfId="0" applyNumberFormat="1" applyFont="1" applyBorder="1" applyAlignment="1">
      <alignment horizontal="right" vertical="center"/>
    </xf>
    <xf numFmtId="9" fontId="2" fillId="0" borderId="0" xfId="2" applyFont="1" applyAlignment="1">
      <alignment vertical="center"/>
    </xf>
    <xf numFmtId="166" fontId="2" fillId="0" borderId="0" xfId="2" applyNumberFormat="1" applyFont="1" applyAlignment="1">
      <alignment vertical="center"/>
    </xf>
    <xf numFmtId="3" fontId="2" fillId="0" borderId="7" xfId="0" applyNumberFormat="1" applyFont="1" applyBorder="1" applyAlignment="1">
      <alignment horizontal="center" vertical="center"/>
    </xf>
    <xf numFmtId="0" fontId="19" fillId="2" borderId="0" xfId="0" applyFont="1" applyFill="1" applyAlignment="1">
      <alignment horizontal="left" vertical="center"/>
    </xf>
    <xf numFmtId="0" fontId="13" fillId="0" borderId="0" xfId="0" applyFont="1" applyAlignment="1">
      <alignment vertical="center"/>
    </xf>
    <xf numFmtId="0" fontId="13"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0" fontId="2" fillId="0" borderId="7" xfId="0" applyFont="1" applyBorder="1" applyAlignment="1">
      <alignment horizontal="left" vertical="center"/>
    </xf>
    <xf numFmtId="0" fontId="4" fillId="3" borderId="1"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17" fillId="0" borderId="0" xfId="3" applyFont="1" applyAlignment="1">
      <alignment horizontal="left" vertical="top" wrapText="1"/>
    </xf>
    <xf numFmtId="0" fontId="13" fillId="0" borderId="0" xfId="0" applyFont="1" applyAlignment="1">
      <alignment horizontal="left" vertical="top" wrapText="1"/>
    </xf>
  </cellXfs>
  <cellStyles count="4">
    <cellStyle name="Comma" xfId="1" builtinId="3"/>
    <cellStyle name="Normal" xfId="0" builtinId="0"/>
    <cellStyle name="Normal 3" xfId="3" xr:uid="{52F2D16A-6BDB-4349-B6B5-3B40AB3C779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6236</xdr:colOff>
      <xdr:row>0</xdr:row>
      <xdr:rowOff>13854</xdr:rowOff>
    </xdr:from>
    <xdr:to>
      <xdr:col>1</xdr:col>
      <xdr:colOff>941012</xdr:colOff>
      <xdr:row>3</xdr:row>
      <xdr:rowOff>178069</xdr:rowOff>
    </xdr:to>
    <xdr:pic>
      <xdr:nvPicPr>
        <xdr:cNvPr id="2" name="Picture 1">
          <a:extLst>
            <a:ext uri="{FF2B5EF4-FFF2-40B4-BE49-F238E27FC236}">
              <a16:creationId xmlns:a16="http://schemas.microsoft.com/office/drawing/2014/main" id="{01BAF142-BF64-43B4-A5B7-58C6F7E8DC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6" y="13854"/>
          <a:ext cx="1049076" cy="735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6236</xdr:colOff>
      <xdr:row>0</xdr:row>
      <xdr:rowOff>13854</xdr:rowOff>
    </xdr:from>
    <xdr:to>
      <xdr:col>1</xdr:col>
      <xdr:colOff>944187</xdr:colOff>
      <xdr:row>3</xdr:row>
      <xdr:rowOff>181244</xdr:rowOff>
    </xdr:to>
    <xdr:pic>
      <xdr:nvPicPr>
        <xdr:cNvPr id="2" name="Picture 1">
          <a:extLst>
            <a:ext uri="{FF2B5EF4-FFF2-40B4-BE49-F238E27FC236}">
              <a16:creationId xmlns:a16="http://schemas.microsoft.com/office/drawing/2014/main" id="{DD639EB6-9BAB-4DE1-B4DE-E4D188FDE1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6" y="13854"/>
          <a:ext cx="1059871" cy="7388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6236</xdr:colOff>
      <xdr:row>0</xdr:row>
      <xdr:rowOff>13854</xdr:rowOff>
    </xdr:from>
    <xdr:to>
      <xdr:col>1</xdr:col>
      <xdr:colOff>941012</xdr:colOff>
      <xdr:row>3</xdr:row>
      <xdr:rowOff>178069</xdr:rowOff>
    </xdr:to>
    <xdr:pic>
      <xdr:nvPicPr>
        <xdr:cNvPr id="2" name="Picture 1">
          <a:extLst>
            <a:ext uri="{FF2B5EF4-FFF2-40B4-BE49-F238E27FC236}">
              <a16:creationId xmlns:a16="http://schemas.microsoft.com/office/drawing/2014/main" id="{EFF85F8A-30DF-4196-97E7-81E4299C1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36" y="13854"/>
          <a:ext cx="1059871" cy="7388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FB074-2253-4D71-9AC0-6FC7661D1B9D}">
  <sheetPr>
    <pageSetUpPr fitToPage="1"/>
  </sheetPr>
  <dimension ref="A1:M89"/>
  <sheetViews>
    <sheetView showGridLines="0" tabSelected="1" zoomScale="90" zoomScaleNormal="90" workbookViewId="0">
      <pane xSplit="1" ySplit="7" topLeftCell="B53" activePane="bottomRight" state="frozen"/>
      <selection pane="topRight" activeCell="B1" sqref="B1"/>
      <selection pane="bottomLeft" activeCell="A8" sqref="A8"/>
      <selection pane="bottomRight" activeCell="B79" sqref="B79"/>
    </sheetView>
  </sheetViews>
  <sheetFormatPr defaultColWidth="8.88671875" defaultRowHeight="13.2" x14ac:dyDescent="0.3"/>
  <cols>
    <col min="1" max="1" width="1.6640625" style="4" customWidth="1"/>
    <col min="2" max="2" width="70.77734375" style="4" customWidth="1"/>
    <col min="3" max="3" width="15.6640625" style="60" customWidth="1"/>
    <col min="4" max="11" width="15.6640625" style="4" customWidth="1"/>
    <col min="12" max="12" width="1.6640625" style="4" customWidth="1"/>
    <col min="13" max="16384" width="8.88671875" style="4"/>
  </cols>
  <sheetData>
    <row r="1" spans="1:13" ht="15" customHeight="1" x14ac:dyDescent="0.3">
      <c r="A1" s="1"/>
      <c r="B1" s="2"/>
      <c r="C1" s="58"/>
      <c r="D1" s="2"/>
      <c r="E1" s="2"/>
      <c r="F1" s="2"/>
      <c r="G1" s="2"/>
      <c r="H1" s="2"/>
      <c r="I1" s="2"/>
      <c r="J1" s="2"/>
      <c r="K1" s="2"/>
      <c r="L1" s="3"/>
    </row>
    <row r="2" spans="1:13" ht="15" customHeight="1" x14ac:dyDescent="0.3">
      <c r="A2" s="5"/>
      <c r="C2" s="59" t="s">
        <v>0</v>
      </c>
      <c r="D2" s="6"/>
      <c r="L2" s="7"/>
    </row>
    <row r="3" spans="1:13" ht="15" customHeight="1" x14ac:dyDescent="0.3">
      <c r="A3" s="5"/>
      <c r="C3" s="74"/>
      <c r="D3" s="74"/>
      <c r="E3" s="74"/>
      <c r="L3" s="7"/>
    </row>
    <row r="4" spans="1:13" ht="15" customHeight="1" x14ac:dyDescent="0.3">
      <c r="A4" s="8"/>
      <c r="B4" s="9"/>
      <c r="C4" s="76"/>
      <c r="D4" s="76"/>
      <c r="E4" s="76"/>
      <c r="F4" s="9"/>
      <c r="G4" s="9"/>
      <c r="H4" s="9"/>
      <c r="I4" s="9"/>
      <c r="J4" s="9"/>
      <c r="K4" s="9"/>
      <c r="L4" s="10"/>
    </row>
    <row r="5" spans="1:13" ht="15" customHeight="1" x14ac:dyDescent="0.3">
      <c r="A5" s="11"/>
      <c r="B5" s="12"/>
      <c r="C5" s="70"/>
      <c r="D5" s="45"/>
      <c r="E5" s="13"/>
      <c r="F5" s="13"/>
      <c r="G5" s="13"/>
      <c r="H5" s="13"/>
      <c r="I5" s="13"/>
      <c r="J5" s="13"/>
      <c r="K5" s="83" t="s">
        <v>41</v>
      </c>
      <c r="L5" s="14"/>
    </row>
    <row r="6" spans="1:13" ht="15" customHeight="1" x14ac:dyDescent="0.3">
      <c r="A6" s="11"/>
      <c r="B6" s="77"/>
      <c r="C6" s="71" t="s">
        <v>40</v>
      </c>
      <c r="D6" s="13" t="s">
        <v>1</v>
      </c>
      <c r="E6" s="13" t="s">
        <v>2</v>
      </c>
      <c r="F6" s="13" t="s">
        <v>3</v>
      </c>
      <c r="G6" s="13" t="s">
        <v>4</v>
      </c>
      <c r="H6" s="13" t="s">
        <v>5</v>
      </c>
      <c r="I6" s="13" t="s">
        <v>6</v>
      </c>
      <c r="J6" s="13" t="s">
        <v>7</v>
      </c>
      <c r="K6" s="84"/>
      <c r="L6" s="16"/>
    </row>
    <row r="7" spans="1:13" ht="15" customHeight="1" x14ac:dyDescent="0.3">
      <c r="A7" s="17"/>
      <c r="B7" s="18"/>
      <c r="C7" s="72"/>
      <c r="D7" s="46"/>
      <c r="E7" s="19"/>
      <c r="F7" s="19"/>
      <c r="G7" s="19"/>
      <c r="H7" s="19"/>
      <c r="I7" s="19"/>
      <c r="J7" s="19"/>
      <c r="K7" s="85"/>
      <c r="L7" s="20"/>
    </row>
    <row r="8" spans="1:13" ht="15" customHeight="1" x14ac:dyDescent="0.3">
      <c r="A8" s="5"/>
      <c r="B8" s="21" t="s">
        <v>64</v>
      </c>
      <c r="C8" s="47">
        <v>7811358</v>
      </c>
      <c r="D8" s="51">
        <v>8449990</v>
      </c>
      <c r="E8" s="22">
        <v>590272</v>
      </c>
      <c r="F8" s="22">
        <v>582689</v>
      </c>
      <c r="G8" s="22">
        <v>593151</v>
      </c>
      <c r="H8" s="22">
        <v>592080</v>
      </c>
      <c r="I8" s="22">
        <v>594938</v>
      </c>
      <c r="J8" s="22">
        <v>582947</v>
      </c>
      <c r="K8" s="23">
        <f t="shared" ref="K8:K63" si="0">C8/D8-1</f>
        <v>-7.5577840920521777E-2</v>
      </c>
      <c r="L8" s="24"/>
      <c r="M8" s="43"/>
    </row>
    <row r="9" spans="1:13" ht="15" customHeight="1" x14ac:dyDescent="0.3">
      <c r="A9" s="5"/>
      <c r="B9" s="21" t="s">
        <v>18</v>
      </c>
      <c r="C9" s="47">
        <v>6322</v>
      </c>
      <c r="D9" s="51">
        <v>7643</v>
      </c>
      <c r="E9" s="22">
        <v>5881</v>
      </c>
      <c r="F9" s="22">
        <v>6652</v>
      </c>
      <c r="G9" s="22">
        <v>6092</v>
      </c>
      <c r="H9" s="22">
        <v>4487</v>
      </c>
      <c r="I9" s="22">
        <v>7243</v>
      </c>
      <c r="J9" s="22">
        <v>12383</v>
      </c>
      <c r="K9" s="23">
        <f t="shared" si="0"/>
        <v>-0.17283789088054424</v>
      </c>
      <c r="L9" s="24"/>
      <c r="M9" s="43"/>
    </row>
    <row r="10" spans="1:13" ht="15" customHeight="1" x14ac:dyDescent="0.3">
      <c r="A10" s="5"/>
      <c r="B10" s="30" t="s">
        <v>70</v>
      </c>
      <c r="C10" s="47">
        <v>3379</v>
      </c>
      <c r="D10" s="51">
        <v>4584</v>
      </c>
      <c r="E10" s="22">
        <v>2679</v>
      </c>
      <c r="F10" s="22">
        <v>2925</v>
      </c>
      <c r="G10" s="22">
        <v>2417</v>
      </c>
      <c r="H10" s="22">
        <v>643</v>
      </c>
      <c r="I10" s="22">
        <v>3174</v>
      </c>
      <c r="J10" s="50" t="s">
        <v>39</v>
      </c>
      <c r="K10" s="23">
        <f t="shared" si="0"/>
        <v>-0.26287085514834208</v>
      </c>
      <c r="L10" s="24"/>
    </row>
    <row r="11" spans="1:13" ht="15" customHeight="1" x14ac:dyDescent="0.3">
      <c r="A11" s="5"/>
      <c r="B11" s="30" t="s">
        <v>71</v>
      </c>
      <c r="C11" s="47">
        <v>1345</v>
      </c>
      <c r="D11" s="51">
        <v>1192</v>
      </c>
      <c r="E11" s="22">
        <v>788</v>
      </c>
      <c r="F11" s="22">
        <v>1024</v>
      </c>
      <c r="G11" s="22">
        <v>916</v>
      </c>
      <c r="H11" s="22">
        <v>979</v>
      </c>
      <c r="I11" s="22">
        <v>880</v>
      </c>
      <c r="J11" s="22">
        <v>698</v>
      </c>
      <c r="K11" s="23">
        <f t="shared" si="0"/>
        <v>0.12835570469798663</v>
      </c>
      <c r="L11" s="24"/>
    </row>
    <row r="12" spans="1:13" ht="15" customHeight="1" x14ac:dyDescent="0.3">
      <c r="A12" s="5"/>
      <c r="B12" s="30" t="s">
        <v>72</v>
      </c>
      <c r="C12" s="47">
        <v>1598</v>
      </c>
      <c r="D12" s="51">
        <v>1867</v>
      </c>
      <c r="E12" s="22">
        <v>2414</v>
      </c>
      <c r="F12" s="22">
        <v>2703</v>
      </c>
      <c r="G12" s="22">
        <v>2759</v>
      </c>
      <c r="H12" s="22">
        <v>2864</v>
      </c>
      <c r="I12" s="22">
        <v>3188</v>
      </c>
      <c r="J12" s="22">
        <v>3466</v>
      </c>
      <c r="K12" s="23">
        <f t="shared" si="0"/>
        <v>-0.1440814140332084</v>
      </c>
      <c r="L12" s="24"/>
    </row>
    <row r="13" spans="1:13" ht="15" customHeight="1" x14ac:dyDescent="0.3">
      <c r="A13" s="5"/>
      <c r="B13" s="21" t="s">
        <v>65</v>
      </c>
      <c r="C13" s="47"/>
      <c r="J13" s="7"/>
      <c r="L13" s="24"/>
    </row>
    <row r="14" spans="1:13" ht="15" customHeight="1" x14ac:dyDescent="0.3">
      <c r="A14" s="5"/>
      <c r="B14" s="30" t="s">
        <v>73</v>
      </c>
      <c r="C14" s="47">
        <v>534550</v>
      </c>
      <c r="D14" s="57">
        <v>536856</v>
      </c>
      <c r="E14" s="22">
        <v>581611.37280000001</v>
      </c>
      <c r="F14" s="22">
        <v>556442</v>
      </c>
      <c r="G14" s="22">
        <v>563727</v>
      </c>
      <c r="H14" s="22">
        <v>563728</v>
      </c>
      <c r="I14" s="22">
        <v>557665</v>
      </c>
      <c r="J14" s="22">
        <v>539402</v>
      </c>
      <c r="K14" s="64">
        <f t="shared" si="0"/>
        <v>-4.2953790215626286E-3</v>
      </c>
      <c r="L14" s="24"/>
    </row>
    <row r="15" spans="1:13" ht="15" customHeight="1" x14ac:dyDescent="0.3">
      <c r="A15" s="5"/>
      <c r="B15" s="30" t="s">
        <v>74</v>
      </c>
      <c r="C15" s="47">
        <v>488358</v>
      </c>
      <c r="D15" s="57">
        <v>525218</v>
      </c>
      <c r="E15" s="22">
        <v>566582</v>
      </c>
      <c r="F15" s="22">
        <v>556442</v>
      </c>
      <c r="G15" s="22">
        <v>563727</v>
      </c>
      <c r="H15" s="22">
        <v>563728</v>
      </c>
      <c r="I15" s="22">
        <v>557665</v>
      </c>
      <c r="J15" s="22">
        <v>539402</v>
      </c>
      <c r="K15" s="23">
        <f t="shared" si="0"/>
        <v>-7.0180382241278871E-2</v>
      </c>
      <c r="L15" s="24"/>
    </row>
    <row r="16" spans="1:13" ht="15" customHeight="1" x14ac:dyDescent="0.3">
      <c r="A16" s="5"/>
      <c r="B16" s="21" t="s">
        <v>49</v>
      </c>
      <c r="C16" s="28">
        <v>7316678</v>
      </c>
      <c r="D16" s="52">
        <v>7917129</v>
      </c>
      <c r="E16" s="22">
        <v>17809</v>
      </c>
      <c r="F16" s="22">
        <v>19595</v>
      </c>
      <c r="G16" s="22">
        <v>23332</v>
      </c>
      <c r="H16" s="22">
        <v>23865</v>
      </c>
      <c r="I16" s="22">
        <v>30030</v>
      </c>
      <c r="J16" s="22">
        <v>31162</v>
      </c>
      <c r="K16" s="23">
        <f t="shared" si="0"/>
        <v>-7.5842012931707892E-2</v>
      </c>
      <c r="L16" s="24"/>
    </row>
    <row r="17" spans="1:12" ht="15" customHeight="1" x14ac:dyDescent="0.3">
      <c r="A17" s="5"/>
      <c r="B17" s="30" t="s">
        <v>75</v>
      </c>
      <c r="C17" s="28">
        <v>4173709</v>
      </c>
      <c r="D17" s="52">
        <v>4774080</v>
      </c>
      <c r="E17" s="22" t="s">
        <v>17</v>
      </c>
      <c r="F17" s="22" t="s">
        <v>17</v>
      </c>
      <c r="G17" s="22" t="s">
        <v>17</v>
      </c>
      <c r="H17" s="22" t="s">
        <v>17</v>
      </c>
      <c r="I17" s="22" t="s">
        <v>17</v>
      </c>
      <c r="J17" s="22" t="s">
        <v>17</v>
      </c>
      <c r="K17" s="23">
        <f t="shared" si="0"/>
        <v>-0.12575637609759371</v>
      </c>
      <c r="L17" s="24"/>
    </row>
    <row r="18" spans="1:12" ht="15" customHeight="1" x14ac:dyDescent="0.3">
      <c r="A18" s="5"/>
      <c r="B18" s="30" t="s">
        <v>76</v>
      </c>
      <c r="C18" s="28">
        <v>1880644</v>
      </c>
      <c r="D18" s="52">
        <v>1906642</v>
      </c>
      <c r="E18" s="22" t="s">
        <v>17</v>
      </c>
      <c r="F18" s="22" t="s">
        <v>17</v>
      </c>
      <c r="G18" s="22" t="s">
        <v>17</v>
      </c>
      <c r="H18" s="22" t="s">
        <v>17</v>
      </c>
      <c r="I18" s="22" t="s">
        <v>17</v>
      </c>
      <c r="J18" s="22" t="s">
        <v>17</v>
      </c>
      <c r="K18" s="23">
        <f t="shared" si="0"/>
        <v>-1.3635491088521023E-2</v>
      </c>
      <c r="L18" s="24"/>
    </row>
    <row r="19" spans="1:12" ht="15" customHeight="1" x14ac:dyDescent="0.3">
      <c r="A19" s="5"/>
      <c r="B19" s="30" t="s">
        <v>77</v>
      </c>
      <c r="C19" s="28">
        <v>61197</v>
      </c>
      <c r="D19" s="52">
        <v>60264</v>
      </c>
      <c r="E19" s="22" t="s">
        <v>17</v>
      </c>
      <c r="F19" s="22" t="s">
        <v>17</v>
      </c>
      <c r="G19" s="22" t="s">
        <v>17</v>
      </c>
      <c r="H19" s="22" t="s">
        <v>17</v>
      </c>
      <c r="I19" s="22" t="s">
        <v>17</v>
      </c>
      <c r="J19" s="22" t="s">
        <v>17</v>
      </c>
      <c r="K19" s="23">
        <f t="shared" si="0"/>
        <v>1.5481879729191572E-2</v>
      </c>
      <c r="L19" s="24"/>
    </row>
    <row r="20" spans="1:12" ht="15" customHeight="1" x14ac:dyDescent="0.3">
      <c r="A20" s="5"/>
      <c r="B20" s="30" t="s">
        <v>78</v>
      </c>
      <c r="C20" s="28">
        <v>0</v>
      </c>
      <c r="D20" s="52">
        <v>0</v>
      </c>
      <c r="E20" s="22" t="s">
        <v>17</v>
      </c>
      <c r="F20" s="22" t="s">
        <v>17</v>
      </c>
      <c r="G20" s="22" t="s">
        <v>17</v>
      </c>
      <c r="H20" s="22" t="s">
        <v>17</v>
      </c>
      <c r="I20" s="22" t="s">
        <v>17</v>
      </c>
      <c r="J20" s="22" t="s">
        <v>17</v>
      </c>
      <c r="K20" s="23">
        <v>0</v>
      </c>
      <c r="L20" s="24"/>
    </row>
    <row r="21" spans="1:12" ht="15" customHeight="1" x14ac:dyDescent="0.3">
      <c r="A21" s="5"/>
      <c r="B21" s="30" t="s">
        <v>79</v>
      </c>
      <c r="C21" s="28">
        <v>901</v>
      </c>
      <c r="D21" s="52">
        <v>877</v>
      </c>
      <c r="E21" s="22" t="s">
        <v>17</v>
      </c>
      <c r="F21" s="22" t="s">
        <v>17</v>
      </c>
      <c r="G21" s="22" t="s">
        <v>17</v>
      </c>
      <c r="H21" s="22" t="s">
        <v>17</v>
      </c>
      <c r="I21" s="22" t="s">
        <v>17</v>
      </c>
      <c r="J21" s="22" t="s">
        <v>17</v>
      </c>
      <c r="K21" s="23">
        <f t="shared" si="0"/>
        <v>2.7366020524515422E-2</v>
      </c>
      <c r="L21" s="24"/>
    </row>
    <row r="22" spans="1:12" ht="15" customHeight="1" x14ac:dyDescent="0.3">
      <c r="A22" s="5"/>
      <c r="B22" s="30" t="s">
        <v>80</v>
      </c>
      <c r="C22" s="28">
        <v>918</v>
      </c>
      <c r="D22" s="52">
        <v>99</v>
      </c>
      <c r="E22" s="22">
        <v>7893</v>
      </c>
      <c r="F22" s="22">
        <v>9738</v>
      </c>
      <c r="G22" s="22">
        <v>11849</v>
      </c>
      <c r="H22" s="22">
        <v>11664</v>
      </c>
      <c r="I22" s="22">
        <v>12621</v>
      </c>
      <c r="J22" s="22">
        <v>11705</v>
      </c>
      <c r="K22" s="23">
        <f t="shared" si="0"/>
        <v>8.2727272727272734</v>
      </c>
      <c r="L22" s="24"/>
    </row>
    <row r="23" spans="1:12" ht="15" customHeight="1" x14ac:dyDescent="0.3">
      <c r="A23" s="5"/>
      <c r="B23" s="30" t="s">
        <v>81</v>
      </c>
      <c r="C23" s="28">
        <v>3308</v>
      </c>
      <c r="D23" s="52">
        <v>4958</v>
      </c>
      <c r="E23" s="22">
        <v>8374</v>
      </c>
      <c r="F23" s="22">
        <v>8022</v>
      </c>
      <c r="G23" s="22">
        <v>9427</v>
      </c>
      <c r="H23" s="22">
        <v>10140</v>
      </c>
      <c r="I23" s="22">
        <v>11533</v>
      </c>
      <c r="J23" s="22">
        <v>11534</v>
      </c>
      <c r="K23" s="23">
        <f t="shared" si="0"/>
        <v>-0.33279548204921339</v>
      </c>
      <c r="L23" s="24"/>
    </row>
    <row r="24" spans="1:12" ht="15" customHeight="1" x14ac:dyDescent="0.3">
      <c r="A24" s="5"/>
      <c r="B24" s="30" t="s">
        <v>82</v>
      </c>
      <c r="C24" s="28">
        <v>0</v>
      </c>
      <c r="D24" s="52">
        <v>0</v>
      </c>
      <c r="E24" s="22" t="s">
        <v>17</v>
      </c>
      <c r="F24" s="22" t="s">
        <v>17</v>
      </c>
      <c r="G24" s="22" t="s">
        <v>17</v>
      </c>
      <c r="H24" s="22" t="s">
        <v>17</v>
      </c>
      <c r="I24" s="22" t="s">
        <v>17</v>
      </c>
      <c r="J24" s="22" t="s">
        <v>17</v>
      </c>
      <c r="K24" s="23">
        <v>0</v>
      </c>
      <c r="L24" s="24"/>
    </row>
    <row r="25" spans="1:12" ht="15" customHeight="1" x14ac:dyDescent="0.3">
      <c r="A25" s="5"/>
      <c r="B25" s="30" t="s">
        <v>83</v>
      </c>
      <c r="C25" s="28">
        <v>5690</v>
      </c>
      <c r="D25" s="52">
        <v>9385</v>
      </c>
      <c r="E25" s="22" t="s">
        <v>17</v>
      </c>
      <c r="F25" s="22" t="s">
        <v>17</v>
      </c>
      <c r="G25" s="22" t="s">
        <v>17</v>
      </c>
      <c r="H25" s="22" t="s">
        <v>17</v>
      </c>
      <c r="I25" s="22" t="s">
        <v>17</v>
      </c>
      <c r="J25" s="22" t="s">
        <v>17</v>
      </c>
      <c r="K25" s="23">
        <f t="shared" si="0"/>
        <v>-0.39371337240277038</v>
      </c>
      <c r="L25" s="24"/>
    </row>
    <row r="26" spans="1:12" ht="15" customHeight="1" x14ac:dyDescent="0.3">
      <c r="A26" s="5"/>
      <c r="B26" s="30" t="s">
        <v>84</v>
      </c>
      <c r="C26" s="28" t="s">
        <v>44</v>
      </c>
      <c r="D26" s="52" t="s">
        <v>44</v>
      </c>
      <c r="E26" s="73" t="s">
        <v>44</v>
      </c>
      <c r="F26" s="73" t="s">
        <v>44</v>
      </c>
      <c r="G26" s="73" t="s">
        <v>44</v>
      </c>
      <c r="H26" s="73" t="s">
        <v>44</v>
      </c>
      <c r="I26" s="73" t="s">
        <v>44</v>
      </c>
      <c r="J26" s="73" t="s">
        <v>44</v>
      </c>
      <c r="K26" s="23" t="s">
        <v>17</v>
      </c>
      <c r="L26" s="24"/>
    </row>
    <row r="27" spans="1:12" ht="15" customHeight="1" x14ac:dyDescent="0.3">
      <c r="A27" s="5"/>
      <c r="B27" s="30" t="s">
        <v>85</v>
      </c>
      <c r="C27" s="28">
        <v>232236</v>
      </c>
      <c r="D27" s="52">
        <v>270647</v>
      </c>
      <c r="E27" s="22" t="s">
        <v>17</v>
      </c>
      <c r="F27" s="22" t="s">
        <v>17</v>
      </c>
      <c r="G27" s="22" t="s">
        <v>17</v>
      </c>
      <c r="H27" s="22" t="s">
        <v>17</v>
      </c>
      <c r="I27" s="22" t="s">
        <v>17</v>
      </c>
      <c r="J27" s="22" t="s">
        <v>17</v>
      </c>
      <c r="K27" s="23">
        <f t="shared" si="0"/>
        <v>-0.14192287370634071</v>
      </c>
      <c r="L27" s="24"/>
    </row>
    <row r="28" spans="1:12" ht="15" customHeight="1" x14ac:dyDescent="0.3">
      <c r="A28" s="5"/>
      <c r="B28" s="30" t="s">
        <v>86</v>
      </c>
      <c r="C28" s="28">
        <v>1361</v>
      </c>
      <c r="D28" s="52">
        <v>1545</v>
      </c>
      <c r="E28" s="22" t="s">
        <v>17</v>
      </c>
      <c r="F28" s="22" t="s">
        <v>17</v>
      </c>
      <c r="G28" s="22" t="s">
        <v>17</v>
      </c>
      <c r="H28" s="22" t="s">
        <v>17</v>
      </c>
      <c r="I28" s="22" t="s">
        <v>17</v>
      </c>
      <c r="J28" s="22" t="s">
        <v>17</v>
      </c>
      <c r="K28" s="23">
        <f t="shared" si="0"/>
        <v>-0.11909385113268611</v>
      </c>
      <c r="L28" s="24"/>
    </row>
    <row r="29" spans="1:12" ht="15" customHeight="1" x14ac:dyDescent="0.3">
      <c r="A29" s="5"/>
      <c r="B29" s="30" t="s">
        <v>87</v>
      </c>
      <c r="C29" s="28">
        <v>127578</v>
      </c>
      <c r="D29" s="52">
        <v>113252</v>
      </c>
      <c r="E29" s="22">
        <v>1392</v>
      </c>
      <c r="F29" s="22">
        <v>1675</v>
      </c>
      <c r="G29" s="22">
        <v>1855</v>
      </c>
      <c r="H29" s="22">
        <v>1852</v>
      </c>
      <c r="I29" s="22">
        <v>5623</v>
      </c>
      <c r="J29" s="22">
        <v>7720</v>
      </c>
      <c r="K29" s="23">
        <f t="shared" si="0"/>
        <v>0.12649666231059942</v>
      </c>
      <c r="L29" s="24"/>
    </row>
    <row r="30" spans="1:12" ht="15" customHeight="1" x14ac:dyDescent="0.3">
      <c r="A30" s="5"/>
      <c r="B30" s="30" t="s">
        <v>88</v>
      </c>
      <c r="C30" s="28">
        <v>2710</v>
      </c>
      <c r="D30" s="52">
        <v>2844</v>
      </c>
      <c r="E30" s="22">
        <v>150</v>
      </c>
      <c r="F30" s="22">
        <v>160</v>
      </c>
      <c r="G30" s="22">
        <v>201</v>
      </c>
      <c r="H30" s="22">
        <v>209</v>
      </c>
      <c r="I30" s="22">
        <v>253</v>
      </c>
      <c r="J30" s="22">
        <v>202</v>
      </c>
      <c r="K30" s="23">
        <f t="shared" si="0"/>
        <v>-4.7116736990154728E-2</v>
      </c>
      <c r="L30" s="24"/>
    </row>
    <row r="31" spans="1:12" ht="15" customHeight="1" x14ac:dyDescent="0.3">
      <c r="A31" s="5"/>
      <c r="B31" s="30" t="s">
        <v>89</v>
      </c>
      <c r="C31" s="28">
        <v>826426</v>
      </c>
      <c r="D31" s="52">
        <v>772536</v>
      </c>
      <c r="E31" s="22" t="s">
        <v>17</v>
      </c>
      <c r="F31" s="22" t="s">
        <v>17</v>
      </c>
      <c r="G31" s="22" t="s">
        <v>17</v>
      </c>
      <c r="H31" s="22" t="s">
        <v>17</v>
      </c>
      <c r="I31" s="22" t="s">
        <v>17</v>
      </c>
      <c r="J31" s="22" t="s">
        <v>17</v>
      </c>
      <c r="K31" s="23">
        <f t="shared" si="0"/>
        <v>6.9757266975260634E-2</v>
      </c>
      <c r="L31" s="24"/>
    </row>
    <row r="32" spans="1:12" ht="15" customHeight="1" x14ac:dyDescent="0.3">
      <c r="A32" s="5"/>
      <c r="B32" s="30"/>
      <c r="C32" s="28"/>
      <c r="D32" s="52"/>
      <c r="E32" s="22"/>
      <c r="F32" s="22"/>
      <c r="G32" s="22"/>
      <c r="H32" s="22"/>
      <c r="I32" s="22"/>
      <c r="J32" s="22"/>
      <c r="K32" s="23"/>
      <c r="L32" s="24"/>
    </row>
    <row r="33" spans="1:12" ht="15" customHeight="1" x14ac:dyDescent="0.3">
      <c r="A33" s="5"/>
      <c r="B33" s="21" t="s">
        <v>94</v>
      </c>
      <c r="C33" s="28">
        <v>509</v>
      </c>
      <c r="D33" s="65">
        <v>540</v>
      </c>
      <c r="E33" s="22">
        <v>36</v>
      </c>
      <c r="F33" s="22">
        <v>34</v>
      </c>
      <c r="G33" s="22">
        <v>34</v>
      </c>
      <c r="H33" s="22">
        <v>35</v>
      </c>
      <c r="I33" s="22">
        <v>35</v>
      </c>
      <c r="J33" s="22">
        <v>34</v>
      </c>
      <c r="K33" s="23">
        <f t="shared" si="0"/>
        <v>-5.7407407407407463E-2</v>
      </c>
      <c r="L33" s="24"/>
    </row>
    <row r="34" spans="1:12" ht="15" customHeight="1" x14ac:dyDescent="0.3">
      <c r="A34" s="5"/>
      <c r="B34" s="21" t="s">
        <v>66</v>
      </c>
      <c r="C34" s="49">
        <v>3.5099999999999999E-2</v>
      </c>
      <c r="D34" s="66">
        <v>4.4999999999999998E-2</v>
      </c>
      <c r="E34" s="31">
        <v>6.6500000000000004E-2</v>
      </c>
      <c r="F34" s="31">
        <v>8.4500000000000006E-2</v>
      </c>
      <c r="G34" s="42">
        <v>0.1008</v>
      </c>
      <c r="H34" s="42">
        <v>0.12570000000000001</v>
      </c>
      <c r="I34" s="42">
        <v>0.17979999999999999</v>
      </c>
      <c r="J34" s="42">
        <v>0.2432</v>
      </c>
      <c r="K34" s="23">
        <f t="shared" si="0"/>
        <v>-0.21999999999999997</v>
      </c>
      <c r="L34" s="24"/>
    </row>
    <row r="35" spans="1:12" ht="15" customHeight="1" x14ac:dyDescent="0.3">
      <c r="A35" s="5"/>
      <c r="B35" s="21"/>
      <c r="C35" s="28"/>
      <c r="D35" s="51"/>
      <c r="E35" s="29"/>
      <c r="F35" s="32"/>
      <c r="G35" s="32"/>
      <c r="H35" s="32"/>
      <c r="I35" s="32"/>
      <c r="J35" s="32"/>
      <c r="K35" s="23"/>
      <c r="L35" s="24"/>
    </row>
    <row r="36" spans="1:12" ht="15" customHeight="1" x14ac:dyDescent="0.3">
      <c r="A36" s="5"/>
      <c r="B36" s="21" t="s">
        <v>63</v>
      </c>
      <c r="C36" s="47">
        <v>2948325</v>
      </c>
      <c r="D36" s="67">
        <v>2909060</v>
      </c>
      <c r="E36" s="22">
        <v>3301524</v>
      </c>
      <c r="F36" s="22">
        <v>3096716</v>
      </c>
      <c r="G36" s="22">
        <v>3119206</v>
      </c>
      <c r="H36" s="22">
        <v>3107283</v>
      </c>
      <c r="I36" s="22">
        <v>3036895</v>
      </c>
      <c r="J36" s="22">
        <v>2872264</v>
      </c>
      <c r="K36" s="23">
        <f t="shared" si="0"/>
        <v>1.3497487160801125E-2</v>
      </c>
      <c r="L36" s="24"/>
    </row>
    <row r="37" spans="1:12" ht="15" customHeight="1" x14ac:dyDescent="0.3">
      <c r="A37" s="5"/>
      <c r="B37" s="21" t="s">
        <v>53</v>
      </c>
      <c r="C37" s="47">
        <v>818979</v>
      </c>
      <c r="D37" s="67">
        <v>808072</v>
      </c>
      <c r="E37" s="22">
        <v>917090</v>
      </c>
      <c r="F37" s="22">
        <v>860199</v>
      </c>
      <c r="G37" s="22">
        <v>866446</v>
      </c>
      <c r="H37" s="22">
        <v>863134</v>
      </c>
      <c r="I37" s="22">
        <v>843582</v>
      </c>
      <c r="J37" s="22">
        <v>797851</v>
      </c>
      <c r="K37" s="23">
        <f t="shared" si="0"/>
        <v>1.3497559623399935E-2</v>
      </c>
      <c r="L37" s="24"/>
    </row>
    <row r="38" spans="1:12" ht="15" customHeight="1" x14ac:dyDescent="0.3">
      <c r="A38" s="5"/>
      <c r="B38" s="21" t="s">
        <v>54</v>
      </c>
      <c r="C38" s="28">
        <v>192</v>
      </c>
      <c r="D38" s="65">
        <v>186</v>
      </c>
      <c r="E38" s="22">
        <v>200</v>
      </c>
      <c r="F38" s="22">
        <v>178</v>
      </c>
      <c r="G38" s="22">
        <v>181</v>
      </c>
      <c r="H38" s="22">
        <v>186</v>
      </c>
      <c r="I38" s="22">
        <v>179</v>
      </c>
      <c r="J38" s="22">
        <v>167</v>
      </c>
      <c r="K38" s="23">
        <f t="shared" si="0"/>
        <v>3.2258064516129004E-2</v>
      </c>
      <c r="L38" s="24"/>
    </row>
    <row r="39" spans="1:12" ht="15" customHeight="1" x14ac:dyDescent="0.3">
      <c r="A39" s="5"/>
      <c r="B39" s="21" t="s">
        <v>55</v>
      </c>
      <c r="C39" s="48">
        <v>0.21</v>
      </c>
      <c r="D39" s="68">
        <v>0.25</v>
      </c>
      <c r="E39" s="25">
        <v>0.38</v>
      </c>
      <c r="F39" s="25">
        <v>0.46</v>
      </c>
      <c r="G39" s="25">
        <v>0.55000000000000004</v>
      </c>
      <c r="H39" s="25">
        <v>0.65</v>
      </c>
      <c r="I39" s="25">
        <v>0.95</v>
      </c>
      <c r="J39" s="25">
        <v>1.27</v>
      </c>
      <c r="K39" s="23">
        <f t="shared" si="0"/>
        <v>-0.16000000000000003</v>
      </c>
      <c r="L39" s="24"/>
    </row>
    <row r="40" spans="1:12" ht="15" customHeight="1" x14ac:dyDescent="0.3">
      <c r="A40" s="5"/>
      <c r="B40" s="26" t="s">
        <v>56</v>
      </c>
      <c r="C40" s="47">
        <v>2898613</v>
      </c>
      <c r="D40" s="67">
        <v>2857221</v>
      </c>
      <c r="E40" s="22">
        <v>3254060</v>
      </c>
      <c r="F40" s="22">
        <v>3042969</v>
      </c>
      <c r="G40" s="22">
        <v>3065582</v>
      </c>
      <c r="H40" s="22">
        <v>3050793</v>
      </c>
      <c r="I40" s="22">
        <v>2976574</v>
      </c>
      <c r="J40" s="22">
        <v>2811247</v>
      </c>
      <c r="K40" s="23">
        <f t="shared" si="0"/>
        <v>1.4486803785916491E-2</v>
      </c>
      <c r="L40" s="24"/>
    </row>
    <row r="41" spans="1:12" ht="15" customHeight="1" x14ac:dyDescent="0.3">
      <c r="A41" s="5"/>
      <c r="B41" s="26" t="s">
        <v>90</v>
      </c>
      <c r="C41" s="47">
        <v>805170</v>
      </c>
      <c r="D41" s="67">
        <v>793672</v>
      </c>
      <c r="E41" s="22">
        <v>903905</v>
      </c>
      <c r="F41" s="22">
        <v>845269</v>
      </c>
      <c r="G41" s="22">
        <v>851551</v>
      </c>
      <c r="H41" s="22">
        <v>847442.5</v>
      </c>
      <c r="I41" s="22">
        <v>826826.11</v>
      </c>
      <c r="J41" s="22">
        <v>780901.94</v>
      </c>
      <c r="K41" s="23">
        <f t="shared" si="0"/>
        <v>1.4487092904877485E-2</v>
      </c>
      <c r="L41" s="24"/>
    </row>
    <row r="42" spans="1:12" ht="15" customHeight="1" x14ac:dyDescent="0.3">
      <c r="A42" s="5"/>
      <c r="B42" s="26" t="s">
        <v>13</v>
      </c>
      <c r="C42" s="47">
        <v>40943</v>
      </c>
      <c r="D42" s="51">
        <v>42991</v>
      </c>
      <c r="E42" s="22">
        <v>45530</v>
      </c>
      <c r="F42" s="22">
        <v>52891</v>
      </c>
      <c r="G42" s="22">
        <v>52804</v>
      </c>
      <c r="H42" s="22">
        <v>55651</v>
      </c>
      <c r="I42" s="22">
        <v>59453</v>
      </c>
      <c r="J42" s="22">
        <v>60714</v>
      </c>
      <c r="K42" s="23">
        <f t="shared" si="0"/>
        <v>-4.7637877695331565E-2</v>
      </c>
      <c r="L42" s="24"/>
    </row>
    <row r="43" spans="1:12" ht="15" customHeight="1" x14ac:dyDescent="0.3">
      <c r="A43" s="5"/>
      <c r="B43" s="26" t="s">
        <v>69</v>
      </c>
      <c r="C43" s="47">
        <v>11373</v>
      </c>
      <c r="D43" s="51">
        <v>11942</v>
      </c>
      <c r="E43" s="22">
        <v>12647.222222222223</v>
      </c>
      <c r="F43" s="22">
        <v>14691.944444444443</v>
      </c>
      <c r="G43" s="22">
        <v>14667.777777777777</v>
      </c>
      <c r="H43" s="22">
        <v>15458.611111111111</v>
      </c>
      <c r="I43" s="22">
        <v>16514.722222222223</v>
      </c>
      <c r="J43" s="22">
        <v>16865</v>
      </c>
      <c r="K43" s="23">
        <f t="shared" si="0"/>
        <v>-4.7646960308156072E-2</v>
      </c>
      <c r="L43" s="24"/>
    </row>
    <row r="44" spans="1:12" ht="15" customHeight="1" x14ac:dyDescent="0.3">
      <c r="A44" s="5"/>
      <c r="B44" s="26" t="s">
        <v>14</v>
      </c>
      <c r="C44" s="47">
        <v>8769</v>
      </c>
      <c r="D44" s="51">
        <v>8848</v>
      </c>
      <c r="E44" s="22">
        <v>1934</v>
      </c>
      <c r="F44" s="22">
        <v>856</v>
      </c>
      <c r="G44" s="22">
        <v>820</v>
      </c>
      <c r="H44" s="22">
        <v>839</v>
      </c>
      <c r="I44" s="22">
        <v>869</v>
      </c>
      <c r="J44" s="22">
        <v>768</v>
      </c>
      <c r="K44" s="23">
        <f t="shared" si="0"/>
        <v>-8.9285714285713969E-3</v>
      </c>
      <c r="L44" s="24"/>
    </row>
    <row r="45" spans="1:12" ht="15" customHeight="1" x14ac:dyDescent="0.3">
      <c r="A45" s="5"/>
      <c r="B45" s="26" t="s">
        <v>15</v>
      </c>
      <c r="C45" s="47">
        <v>2436</v>
      </c>
      <c r="D45" s="51">
        <v>2458</v>
      </c>
      <c r="E45" s="22">
        <v>537</v>
      </c>
      <c r="F45" s="22">
        <v>238</v>
      </c>
      <c r="G45" s="22">
        <v>228</v>
      </c>
      <c r="H45" s="22">
        <v>233</v>
      </c>
      <c r="I45" s="22">
        <v>241.11111111111111</v>
      </c>
      <c r="J45" s="22">
        <v>213.33333333333331</v>
      </c>
      <c r="K45" s="23">
        <f t="shared" si="0"/>
        <v>-8.9503661513425925E-3</v>
      </c>
      <c r="L45" s="24"/>
    </row>
    <row r="46" spans="1:12" ht="15" customHeight="1" x14ac:dyDescent="0.3">
      <c r="A46" s="5"/>
      <c r="B46" s="26" t="s">
        <v>42</v>
      </c>
      <c r="C46" s="47">
        <v>44000</v>
      </c>
      <c r="D46" s="51">
        <v>1000</v>
      </c>
      <c r="E46" s="22" t="s">
        <v>17</v>
      </c>
      <c r="F46" s="22" t="s">
        <v>17</v>
      </c>
      <c r="G46" s="22" t="s">
        <v>17</v>
      </c>
      <c r="H46" s="22" t="s">
        <v>17</v>
      </c>
      <c r="I46" s="22" t="s">
        <v>17</v>
      </c>
      <c r="J46" s="22" t="s">
        <v>17</v>
      </c>
      <c r="K46" s="23">
        <f t="shared" si="0"/>
        <v>43</v>
      </c>
      <c r="L46" s="24"/>
    </row>
    <row r="47" spans="1:12" ht="15" customHeight="1" x14ac:dyDescent="0.3">
      <c r="A47" s="5"/>
      <c r="B47" s="21"/>
      <c r="C47" s="28"/>
      <c r="D47" s="51"/>
      <c r="E47" s="29"/>
      <c r="F47" s="32"/>
      <c r="G47" s="32"/>
      <c r="H47" s="32"/>
      <c r="I47" s="32"/>
      <c r="J47" s="32"/>
      <c r="K47" s="23"/>
      <c r="L47" s="24"/>
    </row>
    <row r="48" spans="1:12" ht="15" customHeight="1" x14ac:dyDescent="0.3">
      <c r="A48" s="5"/>
      <c r="B48" s="21" t="s">
        <v>62</v>
      </c>
      <c r="C48" s="28">
        <v>667464</v>
      </c>
      <c r="D48" s="51">
        <v>670850</v>
      </c>
      <c r="E48" s="43">
        <v>741708</v>
      </c>
      <c r="F48" s="43">
        <v>684125</v>
      </c>
      <c r="G48" s="43">
        <v>703989</v>
      </c>
      <c r="H48" s="43">
        <v>756070</v>
      </c>
      <c r="I48" s="43">
        <v>717727</v>
      </c>
      <c r="J48" s="43">
        <v>632962</v>
      </c>
      <c r="K48" s="23">
        <f t="shared" si="0"/>
        <v>-5.0473280166952739E-3</v>
      </c>
      <c r="L48" s="24"/>
    </row>
    <row r="49" spans="1:12" ht="15" customHeight="1" x14ac:dyDescent="0.3">
      <c r="A49" s="5"/>
      <c r="B49" s="21" t="s">
        <v>61</v>
      </c>
      <c r="C49" s="47">
        <v>286690</v>
      </c>
      <c r="D49" s="51">
        <v>238480</v>
      </c>
      <c r="E49" s="43">
        <v>191675</v>
      </c>
      <c r="F49" s="43">
        <v>147888</v>
      </c>
      <c r="G49" s="43">
        <v>122453</v>
      </c>
      <c r="H49" s="43">
        <v>140488</v>
      </c>
      <c r="I49" s="43">
        <v>108925</v>
      </c>
      <c r="J49" s="43">
        <v>118846</v>
      </c>
      <c r="K49" s="23">
        <f t="shared" si="0"/>
        <v>0.2021553170077155</v>
      </c>
      <c r="L49" s="24"/>
    </row>
    <row r="50" spans="1:12" ht="15" customHeight="1" x14ac:dyDescent="0.3">
      <c r="A50" s="5"/>
      <c r="B50" s="21" t="s">
        <v>95</v>
      </c>
      <c r="C50" s="47">
        <v>62</v>
      </c>
      <c r="D50" s="52">
        <v>58</v>
      </c>
      <c r="E50" s="22">
        <v>56</v>
      </c>
      <c r="F50" s="22">
        <v>48</v>
      </c>
      <c r="G50" s="22">
        <v>48</v>
      </c>
      <c r="H50" s="29">
        <v>54</v>
      </c>
      <c r="I50" s="29">
        <v>49</v>
      </c>
      <c r="J50" s="29">
        <v>40</v>
      </c>
      <c r="K50" s="23">
        <f t="shared" si="0"/>
        <v>6.8965517241379226E-2</v>
      </c>
      <c r="L50" s="24"/>
    </row>
    <row r="51" spans="1:12" ht="15" customHeight="1" x14ac:dyDescent="0.3">
      <c r="A51" s="5"/>
      <c r="B51" s="21"/>
      <c r="C51" s="69"/>
      <c r="D51" s="56"/>
      <c r="E51" s="22"/>
      <c r="F51" s="22"/>
      <c r="G51" s="22"/>
      <c r="H51" s="29"/>
      <c r="I51" s="29"/>
      <c r="J51" s="29"/>
      <c r="K51" s="23"/>
      <c r="L51" s="24"/>
    </row>
    <row r="52" spans="1:12" ht="15" customHeight="1" x14ac:dyDescent="0.3">
      <c r="A52" s="5"/>
      <c r="B52" s="21" t="s">
        <v>19</v>
      </c>
      <c r="C52" s="28">
        <v>3952</v>
      </c>
      <c r="D52" s="51">
        <v>4921</v>
      </c>
      <c r="E52" s="22">
        <v>8541</v>
      </c>
      <c r="F52" s="22">
        <v>9832</v>
      </c>
      <c r="G52" s="22">
        <v>8486</v>
      </c>
      <c r="H52" s="22">
        <v>6466</v>
      </c>
      <c r="I52" s="22">
        <v>5719</v>
      </c>
      <c r="J52" s="22">
        <v>5440</v>
      </c>
      <c r="K52" s="23">
        <f t="shared" si="0"/>
        <v>-0.19691119691119696</v>
      </c>
      <c r="L52" s="24"/>
    </row>
    <row r="53" spans="1:12" ht="15" customHeight="1" x14ac:dyDescent="0.3">
      <c r="A53" s="5"/>
      <c r="B53" s="30" t="s">
        <v>20</v>
      </c>
      <c r="C53" s="47">
        <v>1450</v>
      </c>
      <c r="D53" s="51">
        <v>1493</v>
      </c>
      <c r="E53" s="22">
        <v>2257</v>
      </c>
      <c r="F53" s="22">
        <v>3813</v>
      </c>
      <c r="G53" s="22">
        <v>4199</v>
      </c>
      <c r="H53" s="22">
        <v>3370</v>
      </c>
      <c r="I53" s="29">
        <v>3243</v>
      </c>
      <c r="J53" s="29">
        <v>3486</v>
      </c>
      <c r="K53" s="23">
        <f t="shared" si="0"/>
        <v>-2.8801071667783007E-2</v>
      </c>
      <c r="L53" s="24"/>
    </row>
    <row r="54" spans="1:12" ht="15" customHeight="1" x14ac:dyDescent="0.3">
      <c r="A54" s="5"/>
      <c r="B54" s="30" t="s">
        <v>21</v>
      </c>
      <c r="C54" s="47">
        <v>2502</v>
      </c>
      <c r="D54" s="51">
        <v>3428</v>
      </c>
      <c r="E54" s="22">
        <v>6284</v>
      </c>
      <c r="F54" s="22">
        <v>6019</v>
      </c>
      <c r="G54" s="22">
        <v>4287</v>
      </c>
      <c r="H54" s="22">
        <v>3096</v>
      </c>
      <c r="I54" s="29">
        <v>2480</v>
      </c>
      <c r="J54" s="29">
        <v>1954</v>
      </c>
      <c r="K54" s="23">
        <f t="shared" si="0"/>
        <v>-0.27012835472578767</v>
      </c>
      <c r="L54" s="24"/>
    </row>
    <row r="55" spans="1:12" ht="15" customHeight="1" x14ac:dyDescent="0.3">
      <c r="A55" s="5"/>
      <c r="B55" s="21" t="s">
        <v>22</v>
      </c>
      <c r="C55" s="47"/>
      <c r="D55" s="51"/>
      <c r="E55" s="29"/>
      <c r="F55" s="29"/>
      <c r="G55" s="29"/>
      <c r="H55" s="29"/>
      <c r="I55" s="22"/>
      <c r="J55" s="22"/>
      <c r="K55" s="23"/>
      <c r="L55" s="24"/>
    </row>
    <row r="56" spans="1:12" ht="15" customHeight="1" x14ac:dyDescent="0.3">
      <c r="A56" s="5"/>
      <c r="B56" s="30" t="s">
        <v>23</v>
      </c>
      <c r="C56" s="47">
        <v>307</v>
      </c>
      <c r="D56" s="51">
        <v>291</v>
      </c>
      <c r="E56" s="29" t="s">
        <v>17</v>
      </c>
      <c r="F56" s="29" t="s">
        <v>17</v>
      </c>
      <c r="G56" s="29" t="s">
        <v>17</v>
      </c>
      <c r="H56" s="29" t="s">
        <v>17</v>
      </c>
      <c r="I56" s="29" t="s">
        <v>17</v>
      </c>
      <c r="J56" s="29" t="s">
        <v>17</v>
      </c>
      <c r="K56" s="23">
        <f t="shared" si="0"/>
        <v>5.4982817869415834E-2</v>
      </c>
      <c r="L56" s="24"/>
    </row>
    <row r="57" spans="1:12" ht="15" customHeight="1" x14ac:dyDescent="0.3">
      <c r="A57" s="5"/>
      <c r="B57" s="30" t="s">
        <v>24</v>
      </c>
      <c r="C57" s="47">
        <v>2110</v>
      </c>
      <c r="D57" s="51">
        <v>3189</v>
      </c>
      <c r="E57" s="29" t="s">
        <v>17</v>
      </c>
      <c r="F57" s="29" t="s">
        <v>17</v>
      </c>
      <c r="G57" s="29" t="s">
        <v>17</v>
      </c>
      <c r="H57" s="29" t="s">
        <v>17</v>
      </c>
      <c r="I57" s="29" t="s">
        <v>17</v>
      </c>
      <c r="J57" s="29" t="s">
        <v>17</v>
      </c>
      <c r="K57" s="23">
        <f t="shared" si="0"/>
        <v>-0.33835058011915964</v>
      </c>
      <c r="L57" s="24"/>
    </row>
    <row r="58" spans="1:12" ht="15" customHeight="1" x14ac:dyDescent="0.3">
      <c r="A58" s="5"/>
      <c r="B58" s="21" t="s">
        <v>25</v>
      </c>
      <c r="C58" s="47"/>
      <c r="D58" s="52"/>
      <c r="E58" s="29"/>
      <c r="F58" s="29"/>
      <c r="G58" s="29"/>
      <c r="H58" s="29"/>
      <c r="I58" s="29"/>
      <c r="J58" s="29"/>
      <c r="K58" s="23"/>
      <c r="L58" s="24"/>
    </row>
    <row r="59" spans="1:12" ht="15" customHeight="1" x14ac:dyDescent="0.3">
      <c r="A59" s="5"/>
      <c r="B59" s="30" t="s">
        <v>26</v>
      </c>
      <c r="C59" s="47">
        <v>799</v>
      </c>
      <c r="D59" s="51">
        <v>885</v>
      </c>
      <c r="E59" s="29" t="s">
        <v>17</v>
      </c>
      <c r="F59" s="29" t="s">
        <v>17</v>
      </c>
      <c r="G59" s="29" t="s">
        <v>17</v>
      </c>
      <c r="H59" s="29" t="s">
        <v>17</v>
      </c>
      <c r="I59" s="29" t="s">
        <v>17</v>
      </c>
      <c r="J59" s="29" t="s">
        <v>17</v>
      </c>
      <c r="K59" s="23">
        <f t="shared" si="0"/>
        <v>-9.7175141242937801E-2</v>
      </c>
      <c r="L59" s="24"/>
    </row>
    <row r="60" spans="1:12" ht="15" customHeight="1" x14ac:dyDescent="0.3">
      <c r="A60" s="5"/>
      <c r="B60" s="30" t="s">
        <v>27</v>
      </c>
      <c r="C60" s="28">
        <v>387</v>
      </c>
      <c r="D60" s="51">
        <v>237</v>
      </c>
      <c r="E60" s="29" t="s">
        <v>17</v>
      </c>
      <c r="F60" s="29" t="s">
        <v>17</v>
      </c>
      <c r="G60" s="29" t="s">
        <v>17</v>
      </c>
      <c r="H60" s="29" t="s">
        <v>17</v>
      </c>
      <c r="I60" s="29" t="s">
        <v>17</v>
      </c>
      <c r="J60" s="29" t="s">
        <v>17</v>
      </c>
      <c r="K60" s="23">
        <f t="shared" si="0"/>
        <v>0.63291139240506333</v>
      </c>
      <c r="L60" s="24"/>
    </row>
    <row r="61" spans="1:12" ht="15" customHeight="1" x14ac:dyDescent="0.3">
      <c r="A61" s="5"/>
      <c r="B61" s="30" t="s">
        <v>28</v>
      </c>
      <c r="C61" s="47">
        <v>344</v>
      </c>
      <c r="D61" s="51">
        <v>317</v>
      </c>
      <c r="E61" s="29" t="s">
        <v>17</v>
      </c>
      <c r="F61" s="29" t="s">
        <v>17</v>
      </c>
      <c r="G61" s="29" t="s">
        <v>17</v>
      </c>
      <c r="H61" s="29" t="s">
        <v>17</v>
      </c>
      <c r="I61" s="29" t="s">
        <v>17</v>
      </c>
      <c r="J61" s="29" t="s">
        <v>17</v>
      </c>
      <c r="K61" s="23">
        <f t="shared" si="0"/>
        <v>8.5173501577286981E-2</v>
      </c>
      <c r="L61" s="24"/>
    </row>
    <row r="62" spans="1:12" ht="15" customHeight="1" x14ac:dyDescent="0.3">
      <c r="A62" s="5"/>
      <c r="B62" s="30" t="s">
        <v>29</v>
      </c>
      <c r="C62" s="47">
        <v>5</v>
      </c>
      <c r="D62" s="51">
        <v>2</v>
      </c>
      <c r="E62" s="29" t="s">
        <v>17</v>
      </c>
      <c r="F62" s="29" t="s">
        <v>17</v>
      </c>
      <c r="G62" s="29" t="s">
        <v>17</v>
      </c>
      <c r="H62" s="29" t="s">
        <v>17</v>
      </c>
      <c r="I62" s="29" t="s">
        <v>17</v>
      </c>
      <c r="J62" s="29" t="s">
        <v>17</v>
      </c>
      <c r="K62" s="23">
        <f t="shared" si="0"/>
        <v>1.5</v>
      </c>
      <c r="L62" s="24"/>
    </row>
    <row r="63" spans="1:12" ht="15" customHeight="1" x14ac:dyDescent="0.3">
      <c r="A63" s="5"/>
      <c r="B63" s="21" t="s">
        <v>30</v>
      </c>
      <c r="C63" s="47">
        <v>41</v>
      </c>
      <c r="D63" s="51">
        <v>50</v>
      </c>
      <c r="E63" s="22">
        <v>70</v>
      </c>
      <c r="F63" s="22">
        <v>67</v>
      </c>
      <c r="G63" s="22">
        <v>40</v>
      </c>
      <c r="H63" s="22">
        <v>25</v>
      </c>
      <c r="I63" s="22">
        <v>7</v>
      </c>
      <c r="J63" s="22">
        <v>4</v>
      </c>
      <c r="K63" s="23">
        <f t="shared" si="0"/>
        <v>-0.18000000000000005</v>
      </c>
      <c r="L63" s="24"/>
    </row>
    <row r="64" spans="1:12" ht="15" customHeight="1" x14ac:dyDescent="0.3">
      <c r="A64" s="5"/>
      <c r="B64" s="30"/>
      <c r="C64" s="28"/>
      <c r="D64" s="52"/>
      <c r="E64" s="29"/>
      <c r="F64" s="29"/>
      <c r="G64" s="29"/>
      <c r="H64" s="29"/>
      <c r="I64" s="29"/>
      <c r="J64" s="29"/>
      <c r="K64" s="23"/>
      <c r="L64" s="24"/>
    </row>
    <row r="65" spans="1:12" ht="15" customHeight="1" x14ac:dyDescent="0.3">
      <c r="A65" s="5"/>
      <c r="B65" s="21"/>
      <c r="C65" s="61"/>
      <c r="D65" s="51"/>
      <c r="E65" s="22"/>
      <c r="F65" s="22"/>
      <c r="G65" s="22"/>
      <c r="H65" s="22"/>
      <c r="I65" s="22"/>
      <c r="J65" s="22"/>
      <c r="K65" s="23"/>
      <c r="L65" s="24"/>
    </row>
    <row r="66" spans="1:12" ht="15" customHeight="1" x14ac:dyDescent="0.3">
      <c r="A66" s="5"/>
      <c r="B66" s="21"/>
      <c r="C66" s="61"/>
      <c r="D66" s="51"/>
      <c r="E66" s="22"/>
      <c r="F66" s="22"/>
      <c r="G66" s="22"/>
      <c r="H66" s="22"/>
      <c r="I66" s="22"/>
      <c r="J66" s="22"/>
      <c r="K66" s="23"/>
      <c r="L66" s="24"/>
    </row>
    <row r="67" spans="1:12" ht="15" customHeight="1" x14ac:dyDescent="0.3">
      <c r="A67" s="8"/>
      <c r="B67" s="82"/>
      <c r="C67" s="62"/>
      <c r="D67" s="55"/>
      <c r="E67" s="35"/>
      <c r="F67" s="35"/>
      <c r="G67" s="35"/>
      <c r="H67" s="35"/>
      <c r="I67" s="35"/>
      <c r="J67" s="35"/>
      <c r="K67" s="36"/>
      <c r="L67" s="37"/>
    </row>
    <row r="69" spans="1:12" ht="15" customHeight="1" x14ac:dyDescent="0.3">
      <c r="B69" s="33" t="s">
        <v>38</v>
      </c>
    </row>
    <row r="70" spans="1:12" x14ac:dyDescent="0.3">
      <c r="B70" s="38" t="s">
        <v>36</v>
      </c>
      <c r="C70" s="63"/>
      <c r="D70" s="38"/>
      <c r="E70" s="38"/>
      <c r="F70" s="38"/>
      <c r="G70" s="38"/>
      <c r="H70" s="38"/>
      <c r="I70" s="38"/>
      <c r="J70" s="38"/>
      <c r="K70" s="38"/>
    </row>
    <row r="71" spans="1:12" ht="85.05" customHeight="1" x14ac:dyDescent="0.3">
      <c r="B71" s="86" t="s">
        <v>96</v>
      </c>
      <c r="C71" s="86"/>
      <c r="D71" s="86"/>
      <c r="E71" s="86"/>
      <c r="F71" s="86"/>
      <c r="G71" s="86"/>
      <c r="H71" s="86"/>
      <c r="I71" s="86"/>
      <c r="J71" s="86"/>
      <c r="K71" s="86"/>
    </row>
    <row r="72" spans="1:12" ht="15" customHeight="1" x14ac:dyDescent="0.3">
      <c r="B72" s="78" t="s">
        <v>35</v>
      </c>
      <c r="C72" s="79"/>
      <c r="D72" s="78"/>
      <c r="E72" s="78"/>
      <c r="F72" s="78"/>
      <c r="G72" s="78"/>
      <c r="H72" s="78"/>
      <c r="I72" s="78"/>
      <c r="J72" s="78"/>
      <c r="K72" s="78"/>
    </row>
    <row r="73" spans="1:12" ht="15" customHeight="1" x14ac:dyDescent="0.3">
      <c r="B73" s="78" t="s">
        <v>50</v>
      </c>
      <c r="C73" s="79"/>
      <c r="D73" s="78"/>
      <c r="E73" s="78"/>
      <c r="F73" s="78"/>
      <c r="G73" s="78"/>
      <c r="H73" s="78"/>
      <c r="I73" s="78"/>
      <c r="J73" s="78"/>
      <c r="K73" s="78"/>
    </row>
    <row r="74" spans="1:12" ht="15" customHeight="1" x14ac:dyDescent="0.3">
      <c r="B74" s="78" t="s">
        <v>45</v>
      </c>
      <c r="C74" s="79"/>
      <c r="D74" s="78"/>
      <c r="E74" s="78"/>
      <c r="F74" s="78"/>
      <c r="G74" s="78"/>
      <c r="H74" s="78"/>
      <c r="I74" s="78"/>
      <c r="J74" s="78"/>
      <c r="K74" s="78"/>
    </row>
    <row r="75" spans="1:12" ht="15" customHeight="1" x14ac:dyDescent="0.3">
      <c r="B75" s="78" t="s">
        <v>98</v>
      </c>
      <c r="C75" s="79"/>
      <c r="D75" s="78"/>
      <c r="E75" s="78"/>
      <c r="F75" s="78"/>
      <c r="G75" s="78"/>
      <c r="H75" s="78"/>
      <c r="I75" s="78"/>
      <c r="J75" s="78"/>
      <c r="K75" s="78"/>
    </row>
    <row r="76" spans="1:12" ht="15" customHeight="1" x14ac:dyDescent="0.3">
      <c r="B76" s="78" t="s">
        <v>46</v>
      </c>
      <c r="C76" s="79"/>
      <c r="D76" s="78"/>
      <c r="E76" s="78"/>
      <c r="F76" s="78"/>
      <c r="G76" s="78"/>
      <c r="H76" s="78"/>
      <c r="I76" s="78"/>
      <c r="J76" s="78"/>
      <c r="K76" s="78"/>
    </row>
    <row r="77" spans="1:12" ht="15" customHeight="1" x14ac:dyDescent="0.3">
      <c r="B77" s="78" t="s">
        <v>51</v>
      </c>
      <c r="C77" s="79"/>
      <c r="D77" s="78"/>
      <c r="E77" s="78"/>
      <c r="F77" s="78"/>
      <c r="G77" s="78"/>
      <c r="H77" s="78"/>
      <c r="I77" s="78"/>
      <c r="J77" s="78"/>
      <c r="K77" s="78"/>
    </row>
    <row r="78" spans="1:12" ht="15" customHeight="1" x14ac:dyDescent="0.3">
      <c r="B78" s="78" t="s">
        <v>99</v>
      </c>
      <c r="C78" s="79"/>
      <c r="D78" s="78"/>
      <c r="E78" s="78"/>
      <c r="F78" s="78"/>
      <c r="G78" s="78"/>
      <c r="H78" s="78"/>
      <c r="I78" s="78"/>
      <c r="J78" s="78"/>
      <c r="K78" s="78"/>
    </row>
    <row r="79" spans="1:12" ht="15" customHeight="1" x14ac:dyDescent="0.3">
      <c r="B79" s="78" t="s">
        <v>97</v>
      </c>
      <c r="C79" s="79"/>
      <c r="D79" s="78"/>
      <c r="E79" s="78"/>
      <c r="F79" s="78"/>
      <c r="G79" s="78"/>
      <c r="H79" s="78"/>
      <c r="I79" s="78"/>
      <c r="J79" s="78"/>
      <c r="K79" s="78"/>
    </row>
    <row r="80" spans="1:12" ht="15" customHeight="1" x14ac:dyDescent="0.3">
      <c r="B80" s="78" t="s">
        <v>47</v>
      </c>
      <c r="C80" s="79"/>
      <c r="D80" s="78"/>
      <c r="E80" s="78"/>
      <c r="F80" s="78"/>
      <c r="G80" s="78"/>
      <c r="H80" s="78"/>
      <c r="I80" s="78"/>
      <c r="J80" s="78"/>
      <c r="K80" s="78"/>
    </row>
    <row r="81" spans="2:11" ht="15" customHeight="1" x14ac:dyDescent="0.3">
      <c r="B81" s="78" t="s">
        <v>52</v>
      </c>
      <c r="C81" s="79"/>
      <c r="D81" s="78"/>
      <c r="E81" s="78"/>
      <c r="F81" s="78"/>
      <c r="G81" s="78"/>
      <c r="H81" s="78"/>
      <c r="I81" s="78"/>
      <c r="J81" s="78"/>
      <c r="K81" s="78"/>
    </row>
    <row r="82" spans="2:11" ht="15" customHeight="1" x14ac:dyDescent="0.3">
      <c r="B82" s="80" t="s">
        <v>48</v>
      </c>
      <c r="C82" s="81"/>
      <c r="D82" s="80"/>
      <c r="E82" s="80"/>
      <c r="F82" s="80"/>
      <c r="G82" s="80"/>
      <c r="H82" s="80"/>
      <c r="I82" s="80"/>
      <c r="J82" s="80"/>
      <c r="K82" s="80"/>
    </row>
    <row r="83" spans="2:11" ht="15" customHeight="1" x14ac:dyDescent="0.3">
      <c r="B83" s="80" t="s">
        <v>57</v>
      </c>
      <c r="C83" s="80"/>
      <c r="D83" s="80"/>
      <c r="E83" s="80"/>
      <c r="F83" s="80"/>
      <c r="G83" s="80"/>
      <c r="H83" s="80"/>
      <c r="I83" s="80"/>
      <c r="J83" s="80"/>
      <c r="K83" s="80"/>
    </row>
    <row r="84" spans="2:11" ht="15" customHeight="1" x14ac:dyDescent="0.3">
      <c r="B84" s="80" t="s">
        <v>58</v>
      </c>
      <c r="C84" s="80"/>
      <c r="D84" s="80"/>
      <c r="E84" s="80"/>
      <c r="F84" s="80"/>
      <c r="G84" s="80"/>
      <c r="H84" s="80"/>
      <c r="I84" s="80"/>
      <c r="J84" s="80"/>
      <c r="K84" s="80"/>
    </row>
    <row r="85" spans="2:11" ht="15" customHeight="1" x14ac:dyDescent="0.3">
      <c r="B85" s="80" t="s">
        <v>59</v>
      </c>
      <c r="C85" s="80"/>
      <c r="D85" s="80"/>
      <c r="E85" s="80"/>
      <c r="F85" s="80"/>
      <c r="G85" s="80"/>
      <c r="H85" s="80"/>
      <c r="I85" s="80"/>
      <c r="J85" s="80"/>
      <c r="K85" s="80"/>
    </row>
    <row r="86" spans="2:11" ht="15" customHeight="1" x14ac:dyDescent="0.3"/>
    <row r="87" spans="2:11" ht="15" customHeight="1" x14ac:dyDescent="0.3"/>
    <row r="88" spans="2:11" ht="15" customHeight="1" x14ac:dyDescent="0.3"/>
    <row r="89" spans="2:11" ht="15" customHeight="1" x14ac:dyDescent="0.3"/>
  </sheetData>
  <mergeCells count="2">
    <mergeCell ref="K5:K7"/>
    <mergeCell ref="B71:K71"/>
  </mergeCells>
  <printOptions horizontalCentered="1" verticalCentered="1"/>
  <pageMargins left="0" right="0" top="0" bottom="0" header="0" footer="0"/>
  <pageSetup paperSize="9" scale="4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21CDA-A71C-4692-8E51-FD6DD0422158}">
  <sheetPr>
    <pageSetUpPr fitToPage="1"/>
  </sheetPr>
  <dimension ref="A1:M80"/>
  <sheetViews>
    <sheetView showGridLines="0" zoomScaleNormal="100" workbookViewId="0">
      <pane xSplit="1" ySplit="7" topLeftCell="B59" activePane="bottomRight" state="frozen"/>
      <selection pane="topRight" activeCell="B1" sqref="B1"/>
      <selection pane="bottomLeft" activeCell="A8" sqref="A8"/>
      <selection pane="bottomRight" activeCell="J68" sqref="J68"/>
    </sheetView>
  </sheetViews>
  <sheetFormatPr defaultColWidth="8.88671875" defaultRowHeight="13.2" x14ac:dyDescent="0.3"/>
  <cols>
    <col min="1" max="1" width="1.6640625" style="4" customWidth="1"/>
    <col min="2" max="2" width="60.77734375" style="4" customWidth="1"/>
    <col min="3" max="11" width="15.6640625" style="4" customWidth="1"/>
    <col min="12" max="12" width="1.6640625" style="4" customWidth="1"/>
    <col min="13" max="16384" width="8.88671875" style="4"/>
  </cols>
  <sheetData>
    <row r="1" spans="1:13" ht="15" customHeight="1" x14ac:dyDescent="0.3">
      <c r="A1" s="1"/>
      <c r="B1" s="2"/>
      <c r="C1" s="2"/>
      <c r="D1" s="2"/>
      <c r="E1" s="2"/>
      <c r="F1" s="2"/>
      <c r="G1" s="2"/>
      <c r="H1" s="2"/>
      <c r="I1" s="2"/>
      <c r="J1" s="2"/>
      <c r="K1" s="2"/>
      <c r="L1" s="3"/>
    </row>
    <row r="2" spans="1:13" ht="15" customHeight="1" x14ac:dyDescent="0.3">
      <c r="A2" s="5"/>
      <c r="D2" s="6" t="s">
        <v>32</v>
      </c>
      <c r="L2" s="7"/>
    </row>
    <row r="3" spans="1:13" ht="15" customHeight="1" x14ac:dyDescent="0.3">
      <c r="A3" s="5"/>
      <c r="C3" s="74"/>
      <c r="D3" s="74"/>
      <c r="E3" s="74"/>
      <c r="F3" s="74"/>
      <c r="G3" s="74"/>
      <c r="H3" s="74"/>
      <c r="I3" s="74"/>
      <c r="J3" s="74"/>
      <c r="L3" s="7"/>
    </row>
    <row r="4" spans="1:13" ht="15" customHeight="1" x14ac:dyDescent="0.3">
      <c r="A4" s="8"/>
      <c r="B4" s="9"/>
      <c r="C4" s="76"/>
      <c r="D4" s="76"/>
      <c r="E4" s="76"/>
      <c r="F4" s="76"/>
      <c r="G4" s="76"/>
      <c r="H4" s="76"/>
      <c r="I4" s="76"/>
      <c r="J4" s="76"/>
      <c r="K4" s="9"/>
      <c r="L4" s="10"/>
    </row>
    <row r="5" spans="1:13" ht="15" customHeight="1" x14ac:dyDescent="0.3">
      <c r="A5" s="11"/>
      <c r="B5" s="12"/>
      <c r="C5" s="45"/>
      <c r="D5" s="45"/>
      <c r="E5" s="13"/>
      <c r="F5" s="13"/>
      <c r="G5" s="13"/>
      <c r="H5" s="13"/>
      <c r="I5" s="13"/>
      <c r="J5" s="13"/>
      <c r="K5" s="83" t="s">
        <v>41</v>
      </c>
      <c r="L5" s="14"/>
    </row>
    <row r="6" spans="1:13" ht="15" customHeight="1" x14ac:dyDescent="0.3">
      <c r="A6" s="11"/>
      <c r="B6" s="15"/>
      <c r="C6" s="13" t="s">
        <v>40</v>
      </c>
      <c r="D6" s="13" t="s">
        <v>1</v>
      </c>
      <c r="E6" s="13" t="s">
        <v>2</v>
      </c>
      <c r="F6" s="13" t="s">
        <v>3</v>
      </c>
      <c r="G6" s="13" t="s">
        <v>4</v>
      </c>
      <c r="H6" s="13" t="s">
        <v>5</v>
      </c>
      <c r="I6" s="13" t="s">
        <v>6</v>
      </c>
      <c r="J6" s="13" t="s">
        <v>7</v>
      </c>
      <c r="K6" s="84"/>
      <c r="L6" s="16"/>
    </row>
    <row r="7" spans="1:13" ht="15" customHeight="1" x14ac:dyDescent="0.3">
      <c r="A7" s="17"/>
      <c r="B7" s="18"/>
      <c r="C7" s="46"/>
      <c r="D7" s="46"/>
      <c r="E7" s="19"/>
      <c r="F7" s="19"/>
      <c r="G7" s="19"/>
      <c r="H7" s="19"/>
      <c r="I7" s="19"/>
      <c r="J7" s="19"/>
      <c r="K7" s="85"/>
      <c r="L7" s="20"/>
    </row>
    <row r="8" spans="1:13" ht="15" customHeight="1" x14ac:dyDescent="0.3">
      <c r="A8" s="5"/>
      <c r="B8" s="21" t="s">
        <v>64</v>
      </c>
      <c r="C8" s="47">
        <v>3630397</v>
      </c>
      <c r="D8" s="51">
        <v>3613093</v>
      </c>
      <c r="E8" s="22">
        <v>162566</v>
      </c>
      <c r="F8" s="22">
        <v>164629</v>
      </c>
      <c r="G8" s="22">
        <v>174391</v>
      </c>
      <c r="H8" s="22">
        <v>173811</v>
      </c>
      <c r="I8" s="22">
        <v>174112</v>
      </c>
      <c r="J8" s="22">
        <v>176454</v>
      </c>
      <c r="K8" s="64">
        <f t="shared" ref="K8:K66" si="0">C8/D8-1</f>
        <v>4.7892484361735654E-3</v>
      </c>
      <c r="L8" s="24"/>
    </row>
    <row r="9" spans="1:13" ht="15" customHeight="1" x14ac:dyDescent="0.3">
      <c r="A9" s="5"/>
      <c r="B9" s="21" t="s">
        <v>18</v>
      </c>
      <c r="C9" s="47">
        <v>4743</v>
      </c>
      <c r="D9" s="51">
        <v>5749</v>
      </c>
      <c r="E9" s="22">
        <v>3741</v>
      </c>
      <c r="F9" s="22">
        <v>4085</v>
      </c>
      <c r="G9" s="22">
        <v>3367</v>
      </c>
      <c r="H9" s="22">
        <v>1992</v>
      </c>
      <c r="I9" s="22">
        <v>4629</v>
      </c>
      <c r="J9" s="22">
        <v>5947</v>
      </c>
      <c r="K9" s="23">
        <f t="shared" si="0"/>
        <v>-0.17498695425291355</v>
      </c>
      <c r="L9" s="24"/>
      <c r="M9" s="22"/>
    </row>
    <row r="10" spans="1:13" ht="15" customHeight="1" x14ac:dyDescent="0.3">
      <c r="A10" s="5"/>
      <c r="B10" s="30" t="s">
        <v>91</v>
      </c>
      <c r="C10" s="47">
        <v>3184</v>
      </c>
      <c r="D10" s="51">
        <v>4369</v>
      </c>
      <c r="E10" s="22">
        <v>2545</v>
      </c>
      <c r="F10" s="22">
        <v>2455</v>
      </c>
      <c r="G10" s="22">
        <v>1828</v>
      </c>
      <c r="H10" s="22">
        <v>643</v>
      </c>
      <c r="I10" s="22">
        <v>3174</v>
      </c>
      <c r="J10" s="22">
        <v>4477</v>
      </c>
      <c r="K10" s="23">
        <f t="shared" si="0"/>
        <v>-0.27122911421377893</v>
      </c>
      <c r="L10" s="24"/>
    </row>
    <row r="11" spans="1:13" ht="15" customHeight="1" x14ac:dyDescent="0.3">
      <c r="A11" s="5"/>
      <c r="B11" s="30" t="s">
        <v>71</v>
      </c>
      <c r="C11" s="47">
        <v>1059</v>
      </c>
      <c r="D11" s="51">
        <v>828</v>
      </c>
      <c r="E11" s="22">
        <v>484</v>
      </c>
      <c r="F11" s="22">
        <v>733</v>
      </c>
      <c r="G11" s="22">
        <v>587</v>
      </c>
      <c r="H11" s="22">
        <v>582</v>
      </c>
      <c r="I11" s="22">
        <v>525</v>
      </c>
      <c r="J11" s="22">
        <v>446</v>
      </c>
      <c r="K11" s="23">
        <f t="shared" si="0"/>
        <v>0.27898550724637672</v>
      </c>
      <c r="L11" s="24"/>
    </row>
    <row r="12" spans="1:13" ht="15" customHeight="1" x14ac:dyDescent="0.3">
      <c r="A12" s="5"/>
      <c r="B12" s="30" t="s">
        <v>72</v>
      </c>
      <c r="C12" s="47">
        <v>500</v>
      </c>
      <c r="D12" s="51">
        <v>552</v>
      </c>
      <c r="E12" s="22">
        <v>712</v>
      </c>
      <c r="F12" s="22">
        <v>897</v>
      </c>
      <c r="G12" s="22">
        <v>952</v>
      </c>
      <c r="H12" s="22">
        <v>767</v>
      </c>
      <c r="I12" s="22">
        <v>929</v>
      </c>
      <c r="J12" s="22">
        <v>1024</v>
      </c>
      <c r="K12" s="23">
        <f t="shared" si="0"/>
        <v>-9.4202898550724612E-2</v>
      </c>
      <c r="L12" s="24"/>
    </row>
    <row r="13" spans="1:13" ht="15" customHeight="1" x14ac:dyDescent="0.3">
      <c r="A13" s="5"/>
      <c r="B13" s="21" t="s">
        <v>65</v>
      </c>
      <c r="C13" s="47"/>
      <c r="D13" s="67"/>
      <c r="E13" s="22"/>
      <c r="F13" s="22"/>
      <c r="G13" s="22"/>
      <c r="H13" s="22"/>
      <c r="I13" s="22"/>
      <c r="J13" s="22"/>
      <c r="K13" s="23"/>
      <c r="L13" s="24"/>
    </row>
    <row r="14" spans="1:13" ht="15" customHeight="1" x14ac:dyDescent="0.3">
      <c r="A14" s="5"/>
      <c r="B14" s="30" t="s">
        <v>73</v>
      </c>
      <c r="C14" s="47">
        <v>109535</v>
      </c>
      <c r="D14" s="67">
        <v>110292</v>
      </c>
      <c r="E14" s="22">
        <v>168679</v>
      </c>
      <c r="F14" s="22">
        <v>154152</v>
      </c>
      <c r="G14" s="22">
        <v>164470</v>
      </c>
      <c r="H14" s="22">
        <v>165943</v>
      </c>
      <c r="I14" s="22">
        <v>163416</v>
      </c>
      <c r="J14" s="22">
        <v>164577</v>
      </c>
      <c r="K14" s="23">
        <f t="shared" ref="K14:K15" si="1">C14/D14-1</f>
        <v>-6.8635984477568579E-3</v>
      </c>
      <c r="L14" s="24"/>
    </row>
    <row r="15" spans="1:13" ht="15" customHeight="1" x14ac:dyDescent="0.3">
      <c r="A15" s="5"/>
      <c r="B15" s="30" t="s">
        <v>74</v>
      </c>
      <c r="C15" s="47">
        <v>95684</v>
      </c>
      <c r="D15" s="67">
        <v>98654</v>
      </c>
      <c r="E15" s="22">
        <v>153650</v>
      </c>
      <c r="F15" s="22">
        <v>154152</v>
      </c>
      <c r="G15" s="22">
        <v>164470</v>
      </c>
      <c r="H15" s="22">
        <v>165943</v>
      </c>
      <c r="I15" s="22">
        <v>163416</v>
      </c>
      <c r="J15" s="22">
        <v>164577</v>
      </c>
      <c r="K15" s="23">
        <f t="shared" si="1"/>
        <v>-3.0105216210189134E-2</v>
      </c>
      <c r="L15" s="24"/>
    </row>
    <row r="16" spans="1:13" ht="15" customHeight="1" x14ac:dyDescent="0.3">
      <c r="A16" s="5"/>
      <c r="B16" s="21" t="s">
        <v>49</v>
      </c>
      <c r="C16" s="28">
        <v>3529970</v>
      </c>
      <c r="D16" s="52">
        <v>3508690</v>
      </c>
      <c r="E16" s="22">
        <v>5175</v>
      </c>
      <c r="F16" s="22">
        <v>6392</v>
      </c>
      <c r="G16" s="22">
        <v>6554</v>
      </c>
      <c r="H16" s="22">
        <v>5876</v>
      </c>
      <c r="I16" s="22">
        <v>6067</v>
      </c>
      <c r="J16" s="22">
        <v>5931</v>
      </c>
      <c r="K16" s="23">
        <f t="shared" si="0"/>
        <v>6.0649416163867098E-3</v>
      </c>
      <c r="L16" s="24"/>
    </row>
    <row r="17" spans="1:12" ht="15" customHeight="1" x14ac:dyDescent="0.3">
      <c r="A17" s="5"/>
      <c r="B17" s="30" t="s">
        <v>75</v>
      </c>
      <c r="C17" s="28">
        <v>1776125</v>
      </c>
      <c r="D17" s="52">
        <v>1649793</v>
      </c>
      <c r="E17" s="22" t="s">
        <v>17</v>
      </c>
      <c r="F17" s="22" t="s">
        <v>17</v>
      </c>
      <c r="G17" s="22" t="s">
        <v>17</v>
      </c>
      <c r="H17" s="22" t="s">
        <v>17</v>
      </c>
      <c r="I17" s="22" t="s">
        <v>17</v>
      </c>
      <c r="J17" s="22" t="s">
        <v>17</v>
      </c>
      <c r="K17" s="23">
        <f t="shared" si="0"/>
        <v>7.6574455098306293E-2</v>
      </c>
      <c r="L17" s="24"/>
    </row>
    <row r="18" spans="1:12" ht="15" customHeight="1" x14ac:dyDescent="0.3">
      <c r="A18" s="5"/>
      <c r="B18" s="30" t="s">
        <v>76</v>
      </c>
      <c r="C18" s="28">
        <v>687465</v>
      </c>
      <c r="D18" s="52">
        <v>851233</v>
      </c>
      <c r="E18" s="22" t="s">
        <v>17</v>
      </c>
      <c r="F18" s="22" t="s">
        <v>17</v>
      </c>
      <c r="G18" s="22" t="s">
        <v>17</v>
      </c>
      <c r="H18" s="22" t="s">
        <v>17</v>
      </c>
      <c r="I18" s="22" t="s">
        <v>17</v>
      </c>
      <c r="J18" s="22" t="s">
        <v>17</v>
      </c>
      <c r="K18" s="23">
        <f t="shared" si="0"/>
        <v>-0.19238915784514932</v>
      </c>
      <c r="L18" s="24"/>
    </row>
    <row r="19" spans="1:12" ht="15" customHeight="1" x14ac:dyDescent="0.3">
      <c r="A19" s="5"/>
      <c r="B19" s="30" t="s">
        <v>77</v>
      </c>
      <c r="C19" s="28">
        <v>18190</v>
      </c>
      <c r="D19" s="52">
        <v>18283</v>
      </c>
      <c r="E19" s="22" t="s">
        <v>17</v>
      </c>
      <c r="F19" s="22" t="s">
        <v>17</v>
      </c>
      <c r="G19" s="22" t="s">
        <v>17</v>
      </c>
      <c r="H19" s="22" t="s">
        <v>17</v>
      </c>
      <c r="I19" s="22" t="s">
        <v>17</v>
      </c>
      <c r="J19" s="22" t="s">
        <v>17</v>
      </c>
      <c r="K19" s="23">
        <f t="shared" si="0"/>
        <v>-5.0866925559263088E-3</v>
      </c>
      <c r="L19" s="24"/>
    </row>
    <row r="20" spans="1:12" ht="15" customHeight="1" x14ac:dyDescent="0.3">
      <c r="A20" s="5"/>
      <c r="B20" s="30" t="s">
        <v>78</v>
      </c>
      <c r="C20" s="28">
        <v>0</v>
      </c>
      <c r="D20" s="52">
        <v>0</v>
      </c>
      <c r="E20" s="22" t="s">
        <v>17</v>
      </c>
      <c r="F20" s="22" t="s">
        <v>17</v>
      </c>
      <c r="G20" s="22" t="s">
        <v>17</v>
      </c>
      <c r="H20" s="22" t="s">
        <v>17</v>
      </c>
      <c r="I20" s="22" t="s">
        <v>17</v>
      </c>
      <c r="J20" s="22" t="s">
        <v>17</v>
      </c>
      <c r="K20" s="23">
        <v>0</v>
      </c>
      <c r="L20" s="24"/>
    </row>
    <row r="21" spans="1:12" ht="15" customHeight="1" x14ac:dyDescent="0.3">
      <c r="A21" s="5"/>
      <c r="B21" s="30" t="s">
        <v>79</v>
      </c>
      <c r="C21" s="28">
        <v>712</v>
      </c>
      <c r="D21" s="52">
        <v>694</v>
      </c>
      <c r="E21" s="22" t="s">
        <v>17</v>
      </c>
      <c r="F21" s="22" t="s">
        <v>17</v>
      </c>
      <c r="G21" s="22" t="s">
        <v>17</v>
      </c>
      <c r="H21" s="22" t="s">
        <v>17</v>
      </c>
      <c r="I21" s="22" t="s">
        <v>17</v>
      </c>
      <c r="J21" s="22" t="s">
        <v>17</v>
      </c>
      <c r="K21" s="23">
        <f t="shared" si="0"/>
        <v>2.5936599423631135E-2</v>
      </c>
      <c r="L21" s="24"/>
    </row>
    <row r="22" spans="1:12" ht="15" customHeight="1" x14ac:dyDescent="0.3">
      <c r="A22" s="5"/>
      <c r="B22" s="30" t="s">
        <v>80</v>
      </c>
      <c r="C22" s="28">
        <v>337</v>
      </c>
      <c r="D22" s="52">
        <v>4</v>
      </c>
      <c r="E22" s="22">
        <v>3040</v>
      </c>
      <c r="F22" s="22">
        <v>4000</v>
      </c>
      <c r="G22" s="22">
        <v>3845</v>
      </c>
      <c r="H22" s="22">
        <v>3113</v>
      </c>
      <c r="I22" s="22">
        <v>3180</v>
      </c>
      <c r="J22" s="22">
        <v>3141</v>
      </c>
      <c r="K22" s="23">
        <f t="shared" si="0"/>
        <v>83.25</v>
      </c>
      <c r="L22" s="24"/>
    </row>
    <row r="23" spans="1:12" ht="15" customHeight="1" x14ac:dyDescent="0.3">
      <c r="A23" s="5"/>
      <c r="B23" s="30" t="s">
        <v>81</v>
      </c>
      <c r="C23" s="28">
        <v>297</v>
      </c>
      <c r="D23" s="52">
        <v>441</v>
      </c>
      <c r="E23" s="22">
        <v>1731</v>
      </c>
      <c r="F23" s="22">
        <v>1821</v>
      </c>
      <c r="G23" s="22">
        <v>1821</v>
      </c>
      <c r="H23" s="22">
        <v>1821</v>
      </c>
      <c r="I23" s="22">
        <v>1821</v>
      </c>
      <c r="J23" s="22">
        <v>1821</v>
      </c>
      <c r="K23" s="23">
        <f t="shared" si="0"/>
        <v>-0.32653061224489799</v>
      </c>
      <c r="L23" s="24"/>
    </row>
    <row r="24" spans="1:12" ht="15" customHeight="1" x14ac:dyDescent="0.3">
      <c r="A24" s="5"/>
      <c r="B24" s="30" t="s">
        <v>82</v>
      </c>
      <c r="C24" s="28">
        <v>0</v>
      </c>
      <c r="D24" s="52">
        <v>0</v>
      </c>
      <c r="E24" s="22" t="s">
        <v>17</v>
      </c>
      <c r="F24" s="22" t="s">
        <v>17</v>
      </c>
      <c r="G24" s="22" t="s">
        <v>17</v>
      </c>
      <c r="H24" s="22" t="s">
        <v>17</v>
      </c>
      <c r="I24" s="22" t="s">
        <v>17</v>
      </c>
      <c r="J24" s="22" t="s">
        <v>17</v>
      </c>
      <c r="K24" s="23" t="s">
        <v>17</v>
      </c>
      <c r="L24" s="24"/>
    </row>
    <row r="25" spans="1:12" ht="15" customHeight="1" x14ac:dyDescent="0.3">
      <c r="A25" s="5"/>
      <c r="B25" s="30" t="s">
        <v>83</v>
      </c>
      <c r="C25" s="28">
        <v>0</v>
      </c>
      <c r="D25" s="52">
        <v>0</v>
      </c>
      <c r="E25" s="22">
        <v>254</v>
      </c>
      <c r="F25" s="22">
        <v>411</v>
      </c>
      <c r="G25" s="22">
        <v>687</v>
      </c>
      <c r="H25" s="22">
        <v>733</v>
      </c>
      <c r="I25" s="22">
        <v>813</v>
      </c>
      <c r="J25" s="22">
        <v>766</v>
      </c>
      <c r="K25" s="23">
        <v>0</v>
      </c>
      <c r="L25" s="24"/>
    </row>
    <row r="26" spans="1:12" ht="15" customHeight="1" x14ac:dyDescent="0.3">
      <c r="A26" s="5"/>
      <c r="B26" s="30" t="s">
        <v>84</v>
      </c>
      <c r="C26" s="28" t="s">
        <v>44</v>
      </c>
      <c r="D26" s="52" t="s">
        <v>44</v>
      </c>
      <c r="E26" s="73" t="s">
        <v>44</v>
      </c>
      <c r="F26" s="73" t="s">
        <v>44</v>
      </c>
      <c r="G26" s="73" t="s">
        <v>44</v>
      </c>
      <c r="H26" s="73" t="s">
        <v>44</v>
      </c>
      <c r="I26" s="73" t="s">
        <v>44</v>
      </c>
      <c r="J26" s="73" t="s">
        <v>44</v>
      </c>
      <c r="K26" s="23" t="s">
        <v>17</v>
      </c>
      <c r="L26" s="24"/>
    </row>
    <row r="27" spans="1:12" ht="15" customHeight="1" x14ac:dyDescent="0.3">
      <c r="A27" s="5"/>
      <c r="B27" s="30" t="s">
        <v>85</v>
      </c>
      <c r="C27" s="28">
        <v>92295</v>
      </c>
      <c r="D27" s="52">
        <v>101929</v>
      </c>
      <c r="E27" s="22" t="s">
        <v>17</v>
      </c>
      <c r="F27" s="22" t="s">
        <v>17</v>
      </c>
      <c r="G27" s="22" t="s">
        <v>17</v>
      </c>
      <c r="H27" s="22" t="s">
        <v>17</v>
      </c>
      <c r="I27" s="22" t="s">
        <v>17</v>
      </c>
      <c r="J27" s="22" t="s">
        <v>17</v>
      </c>
      <c r="K27" s="23">
        <f t="shared" si="0"/>
        <v>-9.4516771478185824E-2</v>
      </c>
      <c r="L27" s="24"/>
    </row>
    <row r="28" spans="1:12" ht="15" customHeight="1" x14ac:dyDescent="0.3">
      <c r="A28" s="5"/>
      <c r="B28" s="30" t="s">
        <v>86</v>
      </c>
      <c r="C28" s="28">
        <v>334</v>
      </c>
      <c r="D28" s="52">
        <v>376</v>
      </c>
      <c r="E28" s="22" t="s">
        <v>17</v>
      </c>
      <c r="F28" s="22" t="s">
        <v>17</v>
      </c>
      <c r="G28" s="22" t="s">
        <v>17</v>
      </c>
      <c r="H28" s="22" t="s">
        <v>17</v>
      </c>
      <c r="I28" s="22" t="s">
        <v>17</v>
      </c>
      <c r="J28" s="22" t="s">
        <v>17</v>
      </c>
      <c r="K28" s="23">
        <f t="shared" si="0"/>
        <v>-0.11170212765957444</v>
      </c>
      <c r="L28" s="24"/>
    </row>
    <row r="29" spans="1:12" ht="15" customHeight="1" x14ac:dyDescent="0.3">
      <c r="A29" s="5"/>
      <c r="B29" s="30" t="s">
        <v>87</v>
      </c>
      <c r="C29" s="28">
        <v>127578</v>
      </c>
      <c r="D29" s="52">
        <v>113252</v>
      </c>
      <c r="E29" s="22" t="s">
        <v>17</v>
      </c>
      <c r="F29" s="22" t="s">
        <v>17</v>
      </c>
      <c r="G29" s="22" t="s">
        <v>17</v>
      </c>
      <c r="H29" s="22" t="s">
        <v>17</v>
      </c>
      <c r="I29" s="22" t="s">
        <v>17</v>
      </c>
      <c r="J29" s="22" t="s">
        <v>17</v>
      </c>
      <c r="K29" s="23">
        <f t="shared" si="0"/>
        <v>0.12649666231059942</v>
      </c>
      <c r="L29" s="24"/>
    </row>
    <row r="30" spans="1:12" ht="15" customHeight="1" x14ac:dyDescent="0.3">
      <c r="A30" s="5"/>
      <c r="B30" s="30" t="s">
        <v>88</v>
      </c>
      <c r="C30" s="28">
        <v>211</v>
      </c>
      <c r="D30" s="52">
        <v>149</v>
      </c>
      <c r="E30" s="22">
        <v>150</v>
      </c>
      <c r="F30" s="22">
        <v>160</v>
      </c>
      <c r="G30" s="22">
        <v>201</v>
      </c>
      <c r="H30" s="22">
        <v>209</v>
      </c>
      <c r="I30" s="22">
        <v>253</v>
      </c>
      <c r="J30" s="22">
        <v>202</v>
      </c>
      <c r="K30" s="23">
        <f t="shared" si="0"/>
        <v>0.41610738255033564</v>
      </c>
      <c r="L30" s="24"/>
    </row>
    <row r="31" spans="1:12" ht="15" customHeight="1" x14ac:dyDescent="0.3">
      <c r="A31" s="5"/>
      <c r="B31" s="30" t="s">
        <v>89</v>
      </c>
      <c r="C31" s="28">
        <v>826426</v>
      </c>
      <c r="D31" s="52">
        <v>772536</v>
      </c>
      <c r="E31" s="22" t="s">
        <v>17</v>
      </c>
      <c r="F31" s="22" t="s">
        <v>17</v>
      </c>
      <c r="G31" s="22" t="s">
        <v>17</v>
      </c>
      <c r="H31" s="22" t="s">
        <v>17</v>
      </c>
      <c r="I31" s="22" t="s">
        <v>17</v>
      </c>
      <c r="J31" s="22" t="s">
        <v>17</v>
      </c>
      <c r="K31" s="23">
        <f t="shared" si="0"/>
        <v>6.9757266975260634E-2</v>
      </c>
      <c r="L31" s="24"/>
    </row>
    <row r="32" spans="1:12" ht="15" customHeight="1" x14ac:dyDescent="0.3">
      <c r="A32" s="5"/>
      <c r="B32" s="30"/>
      <c r="C32" s="28"/>
      <c r="D32" s="52"/>
      <c r="E32" s="22"/>
      <c r="F32" s="22"/>
      <c r="G32" s="22"/>
      <c r="H32" s="22"/>
      <c r="I32" s="22"/>
      <c r="J32" s="22"/>
      <c r="K32" s="23"/>
      <c r="L32" s="24"/>
    </row>
    <row r="33" spans="1:12" ht="15" customHeight="1" x14ac:dyDescent="0.3">
      <c r="A33" s="5"/>
      <c r="B33" s="21" t="s">
        <v>94</v>
      </c>
      <c r="C33" s="28">
        <v>482</v>
      </c>
      <c r="D33" s="52">
        <v>483</v>
      </c>
      <c r="E33" s="22">
        <v>20</v>
      </c>
      <c r="F33" s="22">
        <v>20</v>
      </c>
      <c r="G33" s="22">
        <v>21</v>
      </c>
      <c r="H33" s="22">
        <v>22</v>
      </c>
      <c r="I33" s="22">
        <v>23</v>
      </c>
      <c r="J33" s="22">
        <v>24</v>
      </c>
      <c r="K33" s="64">
        <f t="shared" si="0"/>
        <v>-2.0703933747412417E-3</v>
      </c>
      <c r="L33" s="24"/>
    </row>
    <row r="34" spans="1:12" ht="15" customHeight="1" x14ac:dyDescent="0.3">
      <c r="A34" s="5"/>
      <c r="B34" s="21" t="s">
        <v>66</v>
      </c>
      <c r="C34" s="49">
        <v>1.34E-2</v>
      </c>
      <c r="D34" s="54">
        <v>1.6500000000000001E-2</v>
      </c>
      <c r="E34" s="31">
        <v>3.2500000000000001E-2</v>
      </c>
      <c r="F34" s="31">
        <v>4.1599999999999998E-2</v>
      </c>
      <c r="G34" s="31">
        <v>5.1799999999999999E-2</v>
      </c>
      <c r="H34" s="31">
        <v>6.2799999999999995E-2</v>
      </c>
      <c r="I34" s="31">
        <v>8.8300000000000003E-2</v>
      </c>
      <c r="J34" s="31">
        <v>0.12479999999999999</v>
      </c>
      <c r="K34" s="23">
        <f t="shared" si="0"/>
        <v>-0.18787878787878787</v>
      </c>
      <c r="L34" s="24"/>
    </row>
    <row r="35" spans="1:12" ht="15" customHeight="1" x14ac:dyDescent="0.3">
      <c r="A35" s="5"/>
      <c r="B35" s="21"/>
      <c r="C35" s="28"/>
      <c r="D35" s="52"/>
      <c r="E35" s="32"/>
      <c r="F35" s="32"/>
      <c r="G35" s="32"/>
      <c r="H35" s="32"/>
      <c r="I35" s="32"/>
      <c r="J35" s="32"/>
      <c r="K35" s="23"/>
      <c r="L35" s="24"/>
    </row>
    <row r="36" spans="1:12" ht="15" customHeight="1" x14ac:dyDescent="0.3">
      <c r="A36" s="5"/>
      <c r="B36" s="21" t="s">
        <v>63</v>
      </c>
      <c r="C36" s="47">
        <v>995848</v>
      </c>
      <c r="D36" s="52">
        <v>999254</v>
      </c>
      <c r="E36" s="22">
        <v>1466802</v>
      </c>
      <c r="F36" s="22">
        <v>1347094</v>
      </c>
      <c r="G36" s="22">
        <v>1395100</v>
      </c>
      <c r="H36" s="22">
        <v>1404843</v>
      </c>
      <c r="I36" s="22">
        <v>1379633</v>
      </c>
      <c r="J36" s="22">
        <v>1338904</v>
      </c>
      <c r="K36" s="64">
        <f t="shared" si="0"/>
        <v>-3.4085427729085849E-3</v>
      </c>
      <c r="L36" s="24"/>
    </row>
    <row r="37" spans="1:12" ht="15" customHeight="1" x14ac:dyDescent="0.3">
      <c r="A37" s="5"/>
      <c r="B37" s="21" t="s">
        <v>53</v>
      </c>
      <c r="C37" s="47">
        <v>276624</v>
      </c>
      <c r="D37" s="52">
        <v>277571</v>
      </c>
      <c r="E37" s="22">
        <v>407445</v>
      </c>
      <c r="F37" s="22">
        <v>374193</v>
      </c>
      <c r="G37" s="22">
        <v>387528</v>
      </c>
      <c r="H37" s="22">
        <v>390234</v>
      </c>
      <c r="I37" s="22">
        <v>383231</v>
      </c>
      <c r="J37" s="22">
        <v>371918</v>
      </c>
      <c r="K37" s="64">
        <f t="shared" si="0"/>
        <v>-3.4117396990319682E-3</v>
      </c>
      <c r="L37" s="24"/>
    </row>
    <row r="38" spans="1:12" ht="15" customHeight="1" x14ac:dyDescent="0.3">
      <c r="A38" s="5"/>
      <c r="B38" s="21" t="s">
        <v>54</v>
      </c>
      <c r="C38" s="28">
        <v>132</v>
      </c>
      <c r="D38" s="65">
        <v>134</v>
      </c>
      <c r="E38" s="22">
        <v>180</v>
      </c>
      <c r="F38" s="22">
        <v>161</v>
      </c>
      <c r="G38" s="22">
        <v>169</v>
      </c>
      <c r="H38" s="22">
        <v>177</v>
      </c>
      <c r="I38" s="22">
        <v>180</v>
      </c>
      <c r="J38" s="22">
        <v>182</v>
      </c>
      <c r="K38" s="23">
        <f t="shared" si="0"/>
        <v>-1.4925373134328401E-2</v>
      </c>
      <c r="L38" s="24"/>
    </row>
    <row r="39" spans="1:12" ht="15" customHeight="1" x14ac:dyDescent="0.3">
      <c r="A39" s="5"/>
      <c r="B39" s="21" t="s">
        <v>55</v>
      </c>
      <c r="C39" s="48">
        <v>0.13</v>
      </c>
      <c r="D39" s="68">
        <v>0.16</v>
      </c>
      <c r="E39" s="25">
        <v>0.3</v>
      </c>
      <c r="F39" s="25">
        <v>0.35</v>
      </c>
      <c r="G39" s="25">
        <v>0.43</v>
      </c>
      <c r="H39" s="25">
        <v>0.53</v>
      </c>
      <c r="I39" s="25">
        <v>0.77</v>
      </c>
      <c r="J39" s="25">
        <v>0.98</v>
      </c>
      <c r="K39" s="23">
        <f t="shared" si="0"/>
        <v>-0.1875</v>
      </c>
      <c r="L39" s="24"/>
    </row>
    <row r="40" spans="1:12" ht="15" customHeight="1" x14ac:dyDescent="0.3">
      <c r="A40" s="5"/>
      <c r="B40" s="26" t="s">
        <v>56</v>
      </c>
      <c r="C40" s="47">
        <v>966485</v>
      </c>
      <c r="D40" s="67">
        <v>971968</v>
      </c>
      <c r="E40" s="22">
        <v>1448584</v>
      </c>
      <c r="F40" s="22">
        <v>1323825</v>
      </c>
      <c r="G40" s="22">
        <v>1372809</v>
      </c>
      <c r="H40" s="22">
        <v>1385099</v>
      </c>
      <c r="I40" s="22">
        <v>1358030</v>
      </c>
      <c r="J40" s="22">
        <v>1316905</v>
      </c>
      <c r="K40" s="23">
        <f t="shared" si="0"/>
        <v>-5.6411322183446133E-3</v>
      </c>
      <c r="L40" s="24"/>
    </row>
    <row r="41" spans="1:12" ht="15" customHeight="1" x14ac:dyDescent="0.3">
      <c r="A41" s="5"/>
      <c r="B41" s="26" t="s">
        <v>90</v>
      </c>
      <c r="C41" s="47">
        <v>268468</v>
      </c>
      <c r="D41" s="67">
        <v>269991</v>
      </c>
      <c r="E41" s="22">
        <v>402384</v>
      </c>
      <c r="F41" s="22">
        <v>367729</v>
      </c>
      <c r="G41" s="22">
        <v>381336</v>
      </c>
      <c r="H41" s="22">
        <v>384750</v>
      </c>
      <c r="I41" s="22">
        <v>377231</v>
      </c>
      <c r="J41" s="22">
        <v>365807</v>
      </c>
      <c r="K41" s="23">
        <f t="shared" si="0"/>
        <v>-5.6409287716997492E-3</v>
      </c>
      <c r="L41" s="24"/>
    </row>
    <row r="42" spans="1:12" ht="15" customHeight="1" x14ac:dyDescent="0.3">
      <c r="A42" s="5"/>
      <c r="B42" s="26" t="s">
        <v>13</v>
      </c>
      <c r="C42" s="47">
        <v>21058</v>
      </c>
      <c r="D42" s="51">
        <v>18902</v>
      </c>
      <c r="E42" s="22">
        <v>16748</v>
      </c>
      <c r="F42" s="22">
        <v>22877</v>
      </c>
      <c r="G42" s="22">
        <v>21935</v>
      </c>
      <c r="H42" s="22">
        <v>19369</v>
      </c>
      <c r="I42" s="22">
        <v>21198</v>
      </c>
      <c r="J42" s="22">
        <v>21696</v>
      </c>
      <c r="K42" s="23">
        <f t="shared" si="0"/>
        <v>0.11406200402073852</v>
      </c>
      <c r="L42" s="24"/>
    </row>
    <row r="43" spans="1:12" ht="15" customHeight="1" x14ac:dyDescent="0.3">
      <c r="A43" s="5"/>
      <c r="B43" s="26" t="s">
        <v>69</v>
      </c>
      <c r="C43" s="47">
        <v>5849</v>
      </c>
      <c r="D43" s="51">
        <v>5251</v>
      </c>
      <c r="E43" s="22">
        <v>4652</v>
      </c>
      <c r="F43" s="22">
        <v>6355</v>
      </c>
      <c r="G43" s="22">
        <v>6093</v>
      </c>
      <c r="H43" s="22">
        <v>5380</v>
      </c>
      <c r="I43" s="22">
        <v>5888</v>
      </c>
      <c r="J43" s="22">
        <v>6027</v>
      </c>
      <c r="K43" s="23">
        <f t="shared" si="0"/>
        <v>0.11388306989144925</v>
      </c>
      <c r="L43" s="24"/>
    </row>
    <row r="44" spans="1:12" ht="15" customHeight="1" x14ac:dyDescent="0.3">
      <c r="A44" s="5"/>
      <c r="B44" s="26" t="s">
        <v>14</v>
      </c>
      <c r="C44" s="47">
        <v>8305</v>
      </c>
      <c r="D44" s="51">
        <v>8384</v>
      </c>
      <c r="E44" s="22">
        <v>1470</v>
      </c>
      <c r="F44" s="22">
        <v>392</v>
      </c>
      <c r="G44" s="22">
        <v>356</v>
      </c>
      <c r="H44" s="22">
        <v>375</v>
      </c>
      <c r="I44" s="22">
        <v>405</v>
      </c>
      <c r="J44" s="22">
        <v>303</v>
      </c>
      <c r="K44" s="23">
        <f t="shared" si="0"/>
        <v>-9.4227099236641187E-3</v>
      </c>
      <c r="L44" s="24"/>
    </row>
    <row r="45" spans="1:12" ht="15" customHeight="1" x14ac:dyDescent="0.3">
      <c r="A45" s="5"/>
      <c r="B45" s="26" t="s">
        <v>15</v>
      </c>
      <c r="C45" s="47">
        <v>2307</v>
      </c>
      <c r="D45" s="51">
        <v>2329</v>
      </c>
      <c r="E45" s="22">
        <v>408</v>
      </c>
      <c r="F45" s="22">
        <v>109</v>
      </c>
      <c r="G45" s="22">
        <v>99</v>
      </c>
      <c r="H45" s="22">
        <v>104</v>
      </c>
      <c r="I45" s="22">
        <v>112.5</v>
      </c>
      <c r="J45" s="22">
        <v>84</v>
      </c>
      <c r="K45" s="23">
        <f t="shared" si="0"/>
        <v>-9.4461142121081698E-3</v>
      </c>
      <c r="L45" s="24"/>
    </row>
    <row r="46" spans="1:12" ht="15" customHeight="1" x14ac:dyDescent="0.3">
      <c r="A46" s="5"/>
      <c r="B46" s="26" t="s">
        <v>16</v>
      </c>
      <c r="C46" s="47">
        <v>2000</v>
      </c>
      <c r="D46" s="51">
        <v>1000</v>
      </c>
      <c r="E46" s="22" t="s">
        <v>17</v>
      </c>
      <c r="F46" s="22" t="s">
        <v>17</v>
      </c>
      <c r="G46" s="22" t="s">
        <v>17</v>
      </c>
      <c r="H46" s="22" t="s">
        <v>17</v>
      </c>
      <c r="I46" s="22" t="s">
        <v>17</v>
      </c>
      <c r="J46" s="22" t="s">
        <v>17</v>
      </c>
      <c r="K46" s="23">
        <f t="shared" si="0"/>
        <v>1</v>
      </c>
      <c r="L46" s="24"/>
    </row>
    <row r="47" spans="1:12" ht="15" customHeight="1" x14ac:dyDescent="0.3">
      <c r="A47" s="5"/>
      <c r="B47" s="21"/>
      <c r="C47" s="47"/>
      <c r="D47" s="51"/>
      <c r="E47" s="22"/>
      <c r="F47" s="22"/>
      <c r="G47" s="22"/>
      <c r="H47" s="22"/>
      <c r="I47" s="22"/>
      <c r="J47" s="22"/>
      <c r="K47" s="23"/>
      <c r="L47" s="24"/>
    </row>
    <row r="48" spans="1:12" ht="15" customHeight="1" x14ac:dyDescent="0.3">
      <c r="A48" s="5"/>
      <c r="B48" s="21" t="s">
        <v>62</v>
      </c>
      <c r="C48" s="47">
        <v>631230</v>
      </c>
      <c r="D48" s="51">
        <v>623588</v>
      </c>
      <c r="E48" s="22">
        <v>683847</v>
      </c>
      <c r="F48" s="22">
        <v>620864</v>
      </c>
      <c r="G48" s="22">
        <v>633414</v>
      </c>
      <c r="H48" s="22">
        <v>695299</v>
      </c>
      <c r="I48" s="22">
        <v>647473</v>
      </c>
      <c r="J48" s="22">
        <v>572540</v>
      </c>
      <c r="K48" s="23">
        <f t="shared" si="0"/>
        <v>1.225488623899107E-2</v>
      </c>
      <c r="L48" s="24"/>
    </row>
    <row r="49" spans="1:12" ht="15" customHeight="1" x14ac:dyDescent="0.3">
      <c r="A49" s="5"/>
      <c r="B49" s="21" t="s">
        <v>61</v>
      </c>
      <c r="C49" s="47">
        <v>280805</v>
      </c>
      <c r="D49" s="51">
        <v>225453</v>
      </c>
      <c r="E49" s="22">
        <v>180799</v>
      </c>
      <c r="F49" s="22">
        <v>132374</v>
      </c>
      <c r="G49" s="22">
        <v>118793</v>
      </c>
      <c r="H49" s="22">
        <v>119148</v>
      </c>
      <c r="I49" s="22">
        <v>108925</v>
      </c>
      <c r="J49" s="22">
        <v>118846</v>
      </c>
      <c r="K49" s="23">
        <f t="shared" si="0"/>
        <v>0.24551458618869559</v>
      </c>
      <c r="L49" s="24"/>
    </row>
    <row r="50" spans="1:12" ht="15" customHeight="1" x14ac:dyDescent="0.3">
      <c r="A50" s="5"/>
      <c r="B50" s="21" t="s">
        <v>95</v>
      </c>
      <c r="C50" s="28">
        <v>121</v>
      </c>
      <c r="D50" s="52">
        <v>114</v>
      </c>
      <c r="E50" s="22">
        <v>106</v>
      </c>
      <c r="F50" s="22">
        <v>90</v>
      </c>
      <c r="G50" s="22">
        <v>91</v>
      </c>
      <c r="H50" s="29">
        <v>103</v>
      </c>
      <c r="I50" s="29">
        <v>99</v>
      </c>
      <c r="J50" s="29">
        <v>94</v>
      </c>
      <c r="K50" s="23">
        <f t="shared" si="0"/>
        <v>6.1403508771929793E-2</v>
      </c>
      <c r="L50" s="24"/>
    </row>
    <row r="51" spans="1:12" ht="15" customHeight="1" x14ac:dyDescent="0.3">
      <c r="A51" s="5"/>
      <c r="B51" s="21"/>
      <c r="C51" s="47"/>
      <c r="D51" s="51"/>
      <c r="E51" s="22"/>
      <c r="F51" s="22"/>
      <c r="G51" s="22"/>
      <c r="H51" s="29"/>
      <c r="I51" s="29"/>
      <c r="J51" s="29"/>
      <c r="K51" s="23"/>
      <c r="L51" s="24"/>
    </row>
    <row r="52" spans="1:12" ht="15" customHeight="1" x14ac:dyDescent="0.3">
      <c r="A52" s="5"/>
      <c r="B52" s="21" t="s">
        <v>19</v>
      </c>
      <c r="C52" s="47">
        <v>3325</v>
      </c>
      <c r="D52" s="51">
        <v>4150</v>
      </c>
      <c r="E52" s="22">
        <v>7658</v>
      </c>
      <c r="F52" s="22">
        <v>7538</v>
      </c>
      <c r="G52" s="22">
        <v>6289</v>
      </c>
      <c r="H52" s="22">
        <v>4613</v>
      </c>
      <c r="I52" s="22">
        <v>4220</v>
      </c>
      <c r="J52" s="22">
        <v>4015</v>
      </c>
      <c r="K52" s="23">
        <f t="shared" si="0"/>
        <v>-0.1987951807228916</v>
      </c>
      <c r="L52" s="24"/>
    </row>
    <row r="53" spans="1:12" ht="15" customHeight="1" x14ac:dyDescent="0.3">
      <c r="A53" s="5"/>
      <c r="B53" s="30" t="s">
        <v>20</v>
      </c>
      <c r="C53" s="47">
        <v>1018</v>
      </c>
      <c r="D53" s="51">
        <v>1047</v>
      </c>
      <c r="E53" s="22">
        <v>1567</v>
      </c>
      <c r="F53" s="22">
        <v>2130</v>
      </c>
      <c r="G53" s="22">
        <v>2227</v>
      </c>
      <c r="H53" s="22">
        <v>2194</v>
      </c>
      <c r="I53" s="29">
        <v>2429</v>
      </c>
      <c r="J53" s="29">
        <v>2185</v>
      </c>
      <c r="K53" s="23">
        <f t="shared" si="0"/>
        <v>-2.7698185291308519E-2</v>
      </c>
      <c r="L53" s="24"/>
    </row>
    <row r="54" spans="1:12" ht="15" customHeight="1" x14ac:dyDescent="0.3">
      <c r="A54" s="5"/>
      <c r="B54" s="30" t="s">
        <v>21</v>
      </c>
      <c r="C54" s="47">
        <v>2307</v>
      </c>
      <c r="D54" s="51">
        <v>3103</v>
      </c>
      <c r="E54" s="22">
        <v>6091</v>
      </c>
      <c r="F54" s="22">
        <v>5408</v>
      </c>
      <c r="G54" s="22">
        <v>4062</v>
      </c>
      <c r="H54" s="22">
        <v>2419</v>
      </c>
      <c r="I54" s="29">
        <v>1791</v>
      </c>
      <c r="J54" s="29">
        <v>1830</v>
      </c>
      <c r="K54" s="23">
        <f t="shared" si="0"/>
        <v>-0.25652594263615858</v>
      </c>
      <c r="L54" s="24"/>
    </row>
    <row r="55" spans="1:12" ht="15" customHeight="1" x14ac:dyDescent="0.3">
      <c r="A55" s="5"/>
      <c r="B55" s="21" t="s">
        <v>22</v>
      </c>
      <c r="C55" s="47"/>
      <c r="D55" s="51"/>
      <c r="E55" s="29"/>
      <c r="F55" s="29"/>
      <c r="G55" s="29"/>
      <c r="H55" s="29"/>
      <c r="I55" s="22"/>
      <c r="J55" s="22"/>
      <c r="K55" s="23"/>
      <c r="L55" s="24"/>
    </row>
    <row r="56" spans="1:12" ht="15" customHeight="1" x14ac:dyDescent="0.3">
      <c r="A56" s="5"/>
      <c r="B56" s="30" t="s">
        <v>23</v>
      </c>
      <c r="C56" s="47">
        <v>219</v>
      </c>
      <c r="D56" s="51">
        <v>162</v>
      </c>
      <c r="E56" s="29" t="s">
        <v>17</v>
      </c>
      <c r="F56" s="29" t="s">
        <v>17</v>
      </c>
      <c r="G56" s="29" t="s">
        <v>17</v>
      </c>
      <c r="H56" s="29" t="s">
        <v>17</v>
      </c>
      <c r="I56" s="29" t="s">
        <v>17</v>
      </c>
      <c r="J56" s="29" t="s">
        <v>17</v>
      </c>
      <c r="K56" s="23">
        <f t="shared" si="0"/>
        <v>0.35185185185185186</v>
      </c>
      <c r="L56" s="24"/>
    </row>
    <row r="57" spans="1:12" ht="15" customHeight="1" x14ac:dyDescent="0.3">
      <c r="A57" s="5"/>
      <c r="B57" s="30" t="s">
        <v>24</v>
      </c>
      <c r="C57" s="47">
        <v>1920</v>
      </c>
      <c r="D57" s="51">
        <v>2866</v>
      </c>
      <c r="E57" s="29" t="s">
        <v>17</v>
      </c>
      <c r="F57" s="29" t="s">
        <v>17</v>
      </c>
      <c r="G57" s="29" t="s">
        <v>17</v>
      </c>
      <c r="H57" s="29" t="s">
        <v>17</v>
      </c>
      <c r="I57" s="29" t="s">
        <v>17</v>
      </c>
      <c r="J57" s="29" t="s">
        <v>17</v>
      </c>
      <c r="K57" s="23">
        <f t="shared" si="0"/>
        <v>-0.33007676203768321</v>
      </c>
      <c r="L57" s="24"/>
    </row>
    <row r="58" spans="1:12" ht="15" customHeight="1" x14ac:dyDescent="0.3">
      <c r="A58" s="5"/>
      <c r="B58" s="21" t="s">
        <v>25</v>
      </c>
      <c r="C58" s="47"/>
      <c r="D58" s="52"/>
      <c r="E58" s="29"/>
      <c r="F58" s="29"/>
      <c r="G58" s="29"/>
      <c r="H58" s="29"/>
      <c r="I58" s="29"/>
      <c r="J58" s="29"/>
      <c r="K58" s="23"/>
      <c r="L58" s="24"/>
    </row>
    <row r="59" spans="1:12" ht="15" customHeight="1" x14ac:dyDescent="0.3">
      <c r="A59" s="5"/>
      <c r="B59" s="30" t="s">
        <v>26</v>
      </c>
      <c r="C59" s="28">
        <v>799</v>
      </c>
      <c r="D59" s="51">
        <v>885</v>
      </c>
      <c r="E59" s="29" t="s">
        <v>17</v>
      </c>
      <c r="F59" s="29" t="s">
        <v>17</v>
      </c>
      <c r="G59" s="29" t="s">
        <v>17</v>
      </c>
      <c r="H59" s="29" t="s">
        <v>17</v>
      </c>
      <c r="I59" s="29" t="s">
        <v>17</v>
      </c>
      <c r="J59" s="29" t="s">
        <v>17</v>
      </c>
      <c r="K59" s="23">
        <f t="shared" si="0"/>
        <v>-9.7175141242937801E-2</v>
      </c>
      <c r="L59" s="24"/>
    </row>
    <row r="60" spans="1:12" ht="15" customHeight="1" x14ac:dyDescent="0.3">
      <c r="A60" s="5"/>
      <c r="B60" s="30" t="s">
        <v>27</v>
      </c>
      <c r="C60" s="47">
        <v>387</v>
      </c>
      <c r="D60" s="51">
        <v>237</v>
      </c>
      <c r="E60" s="29" t="s">
        <v>17</v>
      </c>
      <c r="F60" s="29" t="s">
        <v>17</v>
      </c>
      <c r="G60" s="29" t="s">
        <v>17</v>
      </c>
      <c r="H60" s="29" t="s">
        <v>17</v>
      </c>
      <c r="I60" s="29" t="s">
        <v>17</v>
      </c>
      <c r="J60" s="29" t="s">
        <v>17</v>
      </c>
      <c r="K60" s="23">
        <f t="shared" si="0"/>
        <v>0.63291139240506333</v>
      </c>
      <c r="L60" s="24"/>
    </row>
    <row r="61" spans="1:12" ht="15" customHeight="1" x14ac:dyDescent="0.3">
      <c r="A61" s="5"/>
      <c r="B61" s="30" t="s">
        <v>28</v>
      </c>
      <c r="C61" s="47">
        <v>0</v>
      </c>
      <c r="D61" s="51">
        <v>0</v>
      </c>
      <c r="E61" s="29" t="s">
        <v>17</v>
      </c>
      <c r="F61" s="29" t="s">
        <v>17</v>
      </c>
      <c r="G61" s="29" t="s">
        <v>17</v>
      </c>
      <c r="H61" s="29" t="s">
        <v>17</v>
      </c>
      <c r="I61" s="29" t="s">
        <v>17</v>
      </c>
      <c r="J61" s="29" t="s">
        <v>17</v>
      </c>
      <c r="K61" s="23">
        <v>0</v>
      </c>
      <c r="L61" s="24"/>
    </row>
    <row r="62" spans="1:12" ht="15" customHeight="1" x14ac:dyDescent="0.3">
      <c r="A62" s="5"/>
      <c r="B62" s="30" t="s">
        <v>29</v>
      </c>
      <c r="C62" s="47">
        <v>0</v>
      </c>
      <c r="D62" s="51">
        <v>0</v>
      </c>
      <c r="E62" s="29" t="s">
        <v>17</v>
      </c>
      <c r="F62" s="29" t="s">
        <v>17</v>
      </c>
      <c r="G62" s="29" t="s">
        <v>17</v>
      </c>
      <c r="H62" s="29" t="s">
        <v>17</v>
      </c>
      <c r="I62" s="29" t="s">
        <v>17</v>
      </c>
      <c r="J62" s="29" t="s">
        <v>17</v>
      </c>
      <c r="K62" s="23">
        <v>0</v>
      </c>
      <c r="L62" s="24"/>
    </row>
    <row r="63" spans="1:12" ht="15" customHeight="1" x14ac:dyDescent="0.3">
      <c r="A63" s="5"/>
      <c r="B63" s="21" t="s">
        <v>30</v>
      </c>
      <c r="C63" s="47">
        <v>35</v>
      </c>
      <c r="D63" s="51">
        <v>47</v>
      </c>
      <c r="E63" s="22">
        <v>66</v>
      </c>
      <c r="F63" s="22">
        <v>63</v>
      </c>
      <c r="G63" s="22">
        <v>36</v>
      </c>
      <c r="H63" s="22">
        <v>21</v>
      </c>
      <c r="I63" s="22">
        <v>3</v>
      </c>
      <c r="J63" s="22" t="s">
        <v>17</v>
      </c>
      <c r="K63" s="23">
        <f t="shared" si="0"/>
        <v>-0.25531914893617025</v>
      </c>
      <c r="L63" s="24"/>
    </row>
    <row r="64" spans="1:12" ht="15" customHeight="1" x14ac:dyDescent="0.3">
      <c r="A64" s="5"/>
      <c r="B64" s="30"/>
      <c r="C64" s="28"/>
      <c r="D64" s="52"/>
      <c r="E64" s="29"/>
      <c r="F64" s="29"/>
      <c r="G64" s="29"/>
      <c r="H64" s="29"/>
      <c r="I64" s="29"/>
      <c r="J64" s="29"/>
      <c r="K64" s="23"/>
      <c r="L64" s="24"/>
    </row>
    <row r="65" spans="1:12" ht="15" customHeight="1" x14ac:dyDescent="0.3">
      <c r="A65" s="5"/>
      <c r="B65" s="21" t="s">
        <v>31</v>
      </c>
      <c r="C65" s="47">
        <v>5671</v>
      </c>
      <c r="D65" s="51">
        <v>10928</v>
      </c>
      <c r="E65" s="22">
        <v>21201</v>
      </c>
      <c r="F65" s="22">
        <v>24668</v>
      </c>
      <c r="G65" s="22">
        <v>33185</v>
      </c>
      <c r="H65" s="22">
        <v>40081</v>
      </c>
      <c r="I65" s="22">
        <v>41819</v>
      </c>
      <c r="J65" s="22">
        <v>50262</v>
      </c>
      <c r="K65" s="23">
        <f t="shared" si="0"/>
        <v>-0.48105783308931183</v>
      </c>
      <c r="L65" s="24"/>
    </row>
    <row r="66" spans="1:12" ht="15" customHeight="1" x14ac:dyDescent="0.3">
      <c r="A66" s="5"/>
      <c r="B66" s="21" t="s">
        <v>37</v>
      </c>
      <c r="C66" s="47">
        <v>7814</v>
      </c>
      <c r="D66" s="51">
        <v>8308</v>
      </c>
      <c r="E66" s="22">
        <v>20934</v>
      </c>
      <c r="F66" s="22">
        <v>29189</v>
      </c>
      <c r="G66" s="22">
        <v>38577</v>
      </c>
      <c r="H66" s="22">
        <v>45814</v>
      </c>
      <c r="I66" s="22">
        <v>46522</v>
      </c>
      <c r="J66" s="22">
        <v>42962</v>
      </c>
      <c r="K66" s="23">
        <f t="shared" si="0"/>
        <v>-5.946076071256623E-2</v>
      </c>
      <c r="L66" s="24"/>
    </row>
    <row r="67" spans="1:12" ht="15" customHeight="1" x14ac:dyDescent="0.3">
      <c r="A67" s="8"/>
      <c r="B67" s="82"/>
      <c r="C67" s="34"/>
      <c r="D67" s="55"/>
      <c r="E67" s="35"/>
      <c r="F67" s="35"/>
      <c r="G67" s="35"/>
      <c r="H67" s="35"/>
      <c r="I67" s="35"/>
      <c r="J67" s="35"/>
      <c r="K67" s="36"/>
      <c r="L67" s="37"/>
    </row>
    <row r="68" spans="1:12" ht="15" customHeight="1" x14ac:dyDescent="0.3">
      <c r="C68" s="43"/>
      <c r="D68" s="43"/>
      <c r="E68" s="43"/>
      <c r="I68" s="43"/>
      <c r="J68" s="43"/>
    </row>
    <row r="69" spans="1:12" x14ac:dyDescent="0.3">
      <c r="B69" s="33"/>
      <c r="C69" s="75"/>
    </row>
    <row r="70" spans="1:12" x14ac:dyDescent="0.3">
      <c r="B70" s="38"/>
      <c r="C70" s="38"/>
      <c r="D70" s="38"/>
      <c r="E70" s="38"/>
      <c r="F70" s="38"/>
      <c r="G70" s="38"/>
      <c r="H70" s="38"/>
      <c r="I70" s="38"/>
      <c r="J70" s="38"/>
      <c r="K70" s="38"/>
    </row>
    <row r="71" spans="1:12" x14ac:dyDescent="0.3">
      <c r="B71" s="87"/>
      <c r="C71" s="87"/>
      <c r="D71" s="87"/>
      <c r="E71" s="87"/>
      <c r="F71" s="87"/>
      <c r="G71" s="87"/>
      <c r="H71" s="87"/>
      <c r="I71" s="87"/>
      <c r="J71" s="87"/>
      <c r="K71" s="87"/>
    </row>
    <row r="72" spans="1:12" x14ac:dyDescent="0.3">
      <c r="B72" s="87"/>
      <c r="C72" s="87"/>
      <c r="D72" s="87"/>
      <c r="E72" s="87"/>
      <c r="F72" s="87"/>
      <c r="G72" s="87"/>
      <c r="H72" s="87"/>
      <c r="I72" s="87"/>
      <c r="J72" s="87"/>
      <c r="K72" s="87"/>
    </row>
    <row r="73" spans="1:12" x14ac:dyDescent="0.3">
      <c r="B73" s="87"/>
      <c r="C73" s="87"/>
      <c r="D73" s="87"/>
      <c r="E73" s="87"/>
      <c r="F73" s="87"/>
      <c r="G73" s="87"/>
      <c r="H73" s="87"/>
      <c r="I73" s="87"/>
      <c r="J73" s="87"/>
      <c r="K73" s="87"/>
    </row>
    <row r="74" spans="1:12" x14ac:dyDescent="0.3">
      <c r="B74" s="38"/>
      <c r="C74" s="38"/>
      <c r="D74" s="38"/>
      <c r="E74" s="38"/>
      <c r="F74" s="38"/>
      <c r="G74" s="38"/>
      <c r="H74" s="38"/>
      <c r="I74" s="38"/>
      <c r="J74" s="38"/>
      <c r="K74" s="38"/>
    </row>
    <row r="75" spans="1:12" x14ac:dyDescent="0.3">
      <c r="B75" s="38"/>
      <c r="C75" s="38"/>
      <c r="D75" s="38"/>
      <c r="E75" s="38"/>
      <c r="F75" s="38"/>
      <c r="G75" s="38"/>
      <c r="H75" s="38"/>
      <c r="I75" s="38"/>
      <c r="J75" s="38"/>
      <c r="K75" s="38"/>
    </row>
    <row r="76" spans="1:12" x14ac:dyDescent="0.3">
      <c r="B76" s="38"/>
      <c r="C76" s="38"/>
      <c r="D76" s="38"/>
      <c r="E76" s="38"/>
      <c r="F76" s="38"/>
      <c r="G76" s="38"/>
      <c r="H76" s="38"/>
      <c r="I76" s="38"/>
      <c r="J76" s="38"/>
      <c r="K76" s="38"/>
    </row>
    <row r="77" spans="1:12" x14ac:dyDescent="0.3">
      <c r="B77" s="41"/>
      <c r="C77" s="41"/>
      <c r="D77" s="38"/>
      <c r="E77" s="44"/>
      <c r="F77" s="44"/>
      <c r="G77" s="44"/>
      <c r="H77" s="44"/>
      <c r="I77" s="44"/>
      <c r="J77" s="44"/>
      <c r="K77" s="38"/>
    </row>
    <row r="78" spans="1:12" x14ac:dyDescent="0.3">
      <c r="B78" s="87"/>
      <c r="C78" s="87"/>
      <c r="D78" s="87"/>
      <c r="E78" s="87"/>
      <c r="F78" s="87"/>
      <c r="G78" s="87"/>
      <c r="H78" s="87"/>
      <c r="I78" s="87"/>
      <c r="J78" s="87"/>
      <c r="K78" s="87"/>
    </row>
    <row r="79" spans="1:12" x14ac:dyDescent="0.3">
      <c r="B79" s="87"/>
      <c r="C79" s="87"/>
      <c r="D79" s="87"/>
      <c r="E79" s="87"/>
      <c r="F79" s="87"/>
      <c r="G79" s="87"/>
      <c r="H79" s="87"/>
      <c r="I79" s="87"/>
      <c r="J79" s="87"/>
      <c r="K79" s="87"/>
    </row>
    <row r="80" spans="1:12" x14ac:dyDescent="0.3">
      <c r="B80" s="38"/>
      <c r="C80" s="38"/>
      <c r="D80" s="38"/>
      <c r="E80" s="38"/>
      <c r="F80" s="38"/>
      <c r="G80" s="38"/>
      <c r="H80" s="38"/>
      <c r="I80" s="38"/>
      <c r="J80" s="38"/>
      <c r="K80" s="38"/>
    </row>
  </sheetData>
  <mergeCells count="3">
    <mergeCell ref="B71:K73"/>
    <mergeCell ref="B78:K79"/>
    <mergeCell ref="K5:K7"/>
  </mergeCells>
  <printOptions horizontalCentered="1" verticalCentered="1"/>
  <pageMargins left="0.19685039370078741" right="0" top="0.19685039370078741" bottom="0" header="0" footer="0"/>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BA14D-1474-4D7C-8D11-1BED2B2318E7}">
  <sheetPr>
    <pageSetUpPr fitToPage="1"/>
  </sheetPr>
  <dimension ref="A1:L82"/>
  <sheetViews>
    <sheetView showGridLines="0" zoomScaleNormal="100" workbookViewId="0">
      <pane xSplit="1" ySplit="7" topLeftCell="B56" activePane="bottomRight" state="frozen"/>
      <selection pane="topRight" activeCell="B1" sqref="B1"/>
      <selection pane="bottomLeft" activeCell="A8" sqref="A8"/>
      <selection pane="bottomRight" activeCell="K60" sqref="K60"/>
    </sheetView>
  </sheetViews>
  <sheetFormatPr defaultColWidth="8.88671875" defaultRowHeight="13.2" x14ac:dyDescent="0.3"/>
  <cols>
    <col min="1" max="1" width="1.6640625" style="4" customWidth="1"/>
    <col min="2" max="2" width="60.77734375" style="4" customWidth="1"/>
    <col min="3" max="11" width="15.6640625" style="4" customWidth="1"/>
    <col min="12" max="12" width="1.6640625" style="4" customWidth="1"/>
    <col min="13" max="16384" width="8.88671875" style="4"/>
  </cols>
  <sheetData>
    <row r="1" spans="1:12" ht="15" customHeight="1" x14ac:dyDescent="0.3">
      <c r="A1" s="1"/>
      <c r="B1" s="2"/>
      <c r="C1" s="2"/>
      <c r="D1" s="2"/>
      <c r="E1" s="2"/>
      <c r="F1" s="2"/>
      <c r="G1" s="2"/>
      <c r="H1" s="2"/>
      <c r="I1" s="2"/>
      <c r="J1" s="2"/>
      <c r="K1" s="2"/>
      <c r="L1" s="3"/>
    </row>
    <row r="2" spans="1:12" ht="15" customHeight="1" x14ac:dyDescent="0.3">
      <c r="A2" s="5"/>
      <c r="D2" s="6" t="s">
        <v>33</v>
      </c>
      <c r="L2" s="7"/>
    </row>
    <row r="3" spans="1:12" ht="15" customHeight="1" x14ac:dyDescent="0.3">
      <c r="A3" s="5"/>
      <c r="L3" s="7"/>
    </row>
    <row r="4" spans="1:12" ht="15" customHeight="1" x14ac:dyDescent="0.3">
      <c r="A4" s="8"/>
      <c r="B4" s="9"/>
      <c r="C4" s="9"/>
      <c r="D4" s="9"/>
      <c r="E4" s="9"/>
      <c r="F4" s="9"/>
      <c r="G4" s="9"/>
      <c r="H4" s="9"/>
      <c r="I4" s="9"/>
      <c r="J4" s="9"/>
      <c r="K4" s="9"/>
      <c r="L4" s="10"/>
    </row>
    <row r="5" spans="1:12" ht="15" customHeight="1" x14ac:dyDescent="0.3">
      <c r="A5" s="11"/>
      <c r="B5" s="12"/>
      <c r="C5" s="45"/>
      <c r="D5" s="45"/>
      <c r="E5" s="13"/>
      <c r="F5" s="13"/>
      <c r="G5" s="13"/>
      <c r="H5" s="13"/>
      <c r="I5" s="13"/>
      <c r="J5" s="13"/>
      <c r="K5" s="83" t="s">
        <v>41</v>
      </c>
      <c r="L5" s="14"/>
    </row>
    <row r="6" spans="1:12" ht="15" customHeight="1" x14ac:dyDescent="0.3">
      <c r="A6" s="11"/>
      <c r="B6" s="15"/>
      <c r="C6" s="13" t="s">
        <v>40</v>
      </c>
      <c r="D6" s="13" t="s">
        <v>1</v>
      </c>
      <c r="E6" s="13" t="s">
        <v>2</v>
      </c>
      <c r="F6" s="13" t="s">
        <v>3</v>
      </c>
      <c r="G6" s="13" t="s">
        <v>4</v>
      </c>
      <c r="H6" s="13" t="s">
        <v>5</v>
      </c>
      <c r="I6" s="13" t="s">
        <v>6</v>
      </c>
      <c r="J6" s="13" t="s">
        <v>7</v>
      </c>
      <c r="K6" s="84"/>
      <c r="L6" s="16"/>
    </row>
    <row r="7" spans="1:12" ht="15" customHeight="1" x14ac:dyDescent="0.3">
      <c r="A7" s="17"/>
      <c r="B7" s="18"/>
      <c r="C7" s="46"/>
      <c r="D7" s="46"/>
      <c r="E7" s="19"/>
      <c r="F7" s="19"/>
      <c r="G7" s="19"/>
      <c r="H7" s="19"/>
      <c r="I7" s="19"/>
      <c r="J7" s="19"/>
      <c r="K7" s="85"/>
      <c r="L7" s="20"/>
    </row>
    <row r="8" spans="1:12" ht="15" customHeight="1" x14ac:dyDescent="0.3">
      <c r="A8" s="5"/>
      <c r="B8" s="21" t="s">
        <v>64</v>
      </c>
      <c r="C8" s="47">
        <v>4180961</v>
      </c>
      <c r="D8" s="51">
        <v>4836897</v>
      </c>
      <c r="E8" s="22">
        <v>427706</v>
      </c>
      <c r="F8" s="22">
        <v>418060</v>
      </c>
      <c r="G8" s="22">
        <v>418760</v>
      </c>
      <c r="H8" s="22">
        <v>418269</v>
      </c>
      <c r="I8" s="22">
        <v>420827</v>
      </c>
      <c r="J8" s="22">
        <v>406492</v>
      </c>
      <c r="K8" s="23">
        <f t="shared" ref="K8:K28" si="0">C8/D8-1</f>
        <v>-0.13561090922548069</v>
      </c>
      <c r="L8" s="24"/>
    </row>
    <row r="9" spans="1:12" ht="15" customHeight="1" x14ac:dyDescent="0.3">
      <c r="A9" s="5"/>
      <c r="B9" s="21" t="s">
        <v>18</v>
      </c>
      <c r="C9" s="47">
        <v>1579</v>
      </c>
      <c r="D9" s="51">
        <v>1894</v>
      </c>
      <c r="E9" s="22">
        <v>2140</v>
      </c>
      <c r="F9" s="22">
        <v>2567</v>
      </c>
      <c r="G9" s="22">
        <v>2725</v>
      </c>
      <c r="H9" s="22">
        <v>2495</v>
      </c>
      <c r="I9" s="22">
        <v>2614</v>
      </c>
      <c r="J9" s="22">
        <v>6436</v>
      </c>
      <c r="K9" s="23">
        <f t="shared" si="0"/>
        <v>-0.16631467793030619</v>
      </c>
      <c r="L9" s="24"/>
    </row>
    <row r="10" spans="1:12" ht="15" customHeight="1" x14ac:dyDescent="0.3">
      <c r="A10" s="5"/>
      <c r="B10" s="30" t="s">
        <v>70</v>
      </c>
      <c r="C10" s="47">
        <v>195</v>
      </c>
      <c r="D10" s="51">
        <v>215</v>
      </c>
      <c r="E10" s="22">
        <v>134</v>
      </c>
      <c r="F10" s="22">
        <v>470</v>
      </c>
      <c r="G10" s="22">
        <v>589</v>
      </c>
      <c r="H10" s="22" t="s">
        <v>17</v>
      </c>
      <c r="I10" s="22" t="s">
        <v>17</v>
      </c>
      <c r="J10" s="50" t="s">
        <v>60</v>
      </c>
      <c r="K10" s="23">
        <f t="shared" si="0"/>
        <v>-9.3023255813953543E-2</v>
      </c>
      <c r="L10" s="24"/>
    </row>
    <row r="11" spans="1:12" ht="15" customHeight="1" x14ac:dyDescent="0.3">
      <c r="A11" s="5"/>
      <c r="B11" s="30" t="s">
        <v>71</v>
      </c>
      <c r="C11" s="47">
        <v>286</v>
      </c>
      <c r="D11" s="51">
        <v>364</v>
      </c>
      <c r="E11" s="22">
        <v>304</v>
      </c>
      <c r="F11" s="22">
        <v>291</v>
      </c>
      <c r="G11" s="22">
        <v>329</v>
      </c>
      <c r="H11" s="22">
        <v>397</v>
      </c>
      <c r="I11" s="22">
        <v>355</v>
      </c>
      <c r="J11" s="22">
        <v>252</v>
      </c>
      <c r="K11" s="23">
        <f t="shared" si="0"/>
        <v>-0.2142857142857143</v>
      </c>
      <c r="L11" s="24"/>
    </row>
    <row r="12" spans="1:12" ht="15" customHeight="1" x14ac:dyDescent="0.3">
      <c r="A12" s="5"/>
      <c r="B12" s="30" t="s">
        <v>72</v>
      </c>
      <c r="C12" s="47">
        <v>1098</v>
      </c>
      <c r="D12" s="51">
        <v>1315</v>
      </c>
      <c r="E12" s="22">
        <v>1702</v>
      </c>
      <c r="F12" s="22">
        <v>1806</v>
      </c>
      <c r="G12" s="22">
        <v>1807</v>
      </c>
      <c r="H12" s="22">
        <v>2097</v>
      </c>
      <c r="I12" s="22">
        <v>2259</v>
      </c>
      <c r="J12" s="22">
        <v>2442</v>
      </c>
      <c r="K12" s="23">
        <f t="shared" si="0"/>
        <v>-0.16501901140684405</v>
      </c>
      <c r="L12" s="24"/>
    </row>
    <row r="13" spans="1:12" ht="15" customHeight="1" x14ac:dyDescent="0.3">
      <c r="A13" s="5"/>
      <c r="B13" s="21" t="s">
        <v>65</v>
      </c>
      <c r="C13" s="47"/>
      <c r="D13" s="51"/>
      <c r="E13" s="22"/>
      <c r="F13" s="22"/>
      <c r="G13" s="22"/>
      <c r="H13" s="22"/>
      <c r="I13" s="22"/>
      <c r="J13" s="22"/>
      <c r="K13" s="23"/>
      <c r="L13" s="24"/>
    </row>
    <row r="14" spans="1:12" ht="15" customHeight="1" x14ac:dyDescent="0.3">
      <c r="A14" s="5"/>
      <c r="B14" s="30" t="s">
        <v>73</v>
      </c>
      <c r="C14" s="47">
        <v>425015</v>
      </c>
      <c r="D14" s="51">
        <v>426564</v>
      </c>
      <c r="E14" s="22">
        <v>412932</v>
      </c>
      <c r="F14" s="22">
        <v>402290</v>
      </c>
      <c r="G14" s="22">
        <v>399257</v>
      </c>
      <c r="H14" s="22">
        <v>397785</v>
      </c>
      <c r="I14" s="22">
        <v>394249</v>
      </c>
      <c r="J14" s="22">
        <v>374825</v>
      </c>
      <c r="K14" s="64">
        <f t="shared" ref="K14:K15" si="1">C14/D14-1</f>
        <v>-3.6313425417990874E-3</v>
      </c>
      <c r="L14" s="24"/>
    </row>
    <row r="15" spans="1:12" ht="15" customHeight="1" x14ac:dyDescent="0.3">
      <c r="A15" s="5"/>
      <c r="B15" s="30" t="s">
        <v>74</v>
      </c>
      <c r="C15" s="47">
        <v>392674</v>
      </c>
      <c r="D15" s="51">
        <v>426564</v>
      </c>
      <c r="E15" s="22">
        <v>412932</v>
      </c>
      <c r="F15" s="22">
        <v>402290</v>
      </c>
      <c r="G15" s="22">
        <v>399257</v>
      </c>
      <c r="H15" s="22">
        <v>397785</v>
      </c>
      <c r="I15" s="22">
        <v>394249</v>
      </c>
      <c r="J15" s="22">
        <v>374825</v>
      </c>
      <c r="K15" s="23">
        <f t="shared" si="1"/>
        <v>-7.9448804868671563E-2</v>
      </c>
      <c r="L15" s="24"/>
    </row>
    <row r="16" spans="1:12" ht="15" customHeight="1" x14ac:dyDescent="0.3">
      <c r="A16" s="5"/>
      <c r="B16" s="21" t="s">
        <v>49</v>
      </c>
      <c r="C16" s="28">
        <v>3786708</v>
      </c>
      <c r="D16" s="52">
        <v>4408439</v>
      </c>
      <c r="E16" s="22">
        <v>12634</v>
      </c>
      <c r="F16" s="22">
        <v>13203</v>
      </c>
      <c r="G16" s="22">
        <v>16778</v>
      </c>
      <c r="H16" s="22">
        <v>17989</v>
      </c>
      <c r="I16" s="22">
        <v>23964</v>
      </c>
      <c r="J16" s="22">
        <v>25231</v>
      </c>
      <c r="K16" s="23">
        <f t="shared" si="0"/>
        <v>-0.14103200702107932</v>
      </c>
      <c r="L16" s="24"/>
    </row>
    <row r="17" spans="1:12" ht="15" customHeight="1" x14ac:dyDescent="0.3">
      <c r="A17" s="5"/>
      <c r="B17" s="30" t="s">
        <v>75</v>
      </c>
      <c r="C17" s="28">
        <v>2397584</v>
      </c>
      <c r="D17" s="52">
        <v>3124287</v>
      </c>
      <c r="E17" s="22" t="s">
        <v>17</v>
      </c>
      <c r="F17" s="22" t="s">
        <v>17</v>
      </c>
      <c r="G17" s="22" t="s">
        <v>17</v>
      </c>
      <c r="H17" s="22" t="s">
        <v>17</v>
      </c>
      <c r="I17" s="22" t="s">
        <v>17</v>
      </c>
      <c r="J17" s="22" t="s">
        <v>17</v>
      </c>
      <c r="K17" s="23">
        <f t="shared" si="0"/>
        <v>-0.23259802956642583</v>
      </c>
      <c r="L17" s="24"/>
    </row>
    <row r="18" spans="1:12" ht="15" customHeight="1" x14ac:dyDescent="0.3">
      <c r="A18" s="5"/>
      <c r="B18" s="30" t="s">
        <v>76</v>
      </c>
      <c r="C18" s="28">
        <v>1193179</v>
      </c>
      <c r="D18" s="52">
        <v>1055409</v>
      </c>
      <c r="E18" s="22" t="s">
        <v>17</v>
      </c>
      <c r="F18" s="22" t="s">
        <v>17</v>
      </c>
      <c r="G18" s="22" t="s">
        <v>17</v>
      </c>
      <c r="H18" s="22" t="s">
        <v>17</v>
      </c>
      <c r="I18" s="22" t="s">
        <v>17</v>
      </c>
      <c r="J18" s="22" t="s">
        <v>17</v>
      </c>
      <c r="K18" s="23">
        <f t="shared" si="0"/>
        <v>0.13053707141023052</v>
      </c>
      <c r="L18" s="24"/>
    </row>
    <row r="19" spans="1:12" ht="15" customHeight="1" x14ac:dyDescent="0.3">
      <c r="A19" s="5"/>
      <c r="B19" s="30" t="s">
        <v>77</v>
      </c>
      <c r="C19" s="28">
        <v>43007</v>
      </c>
      <c r="D19" s="52">
        <v>41981</v>
      </c>
      <c r="E19" s="22" t="s">
        <v>17</v>
      </c>
      <c r="F19" s="22" t="s">
        <v>17</v>
      </c>
      <c r="G19" s="22" t="s">
        <v>17</v>
      </c>
      <c r="H19" s="22" t="s">
        <v>17</v>
      </c>
      <c r="I19" s="22" t="s">
        <v>17</v>
      </c>
      <c r="J19" s="22" t="s">
        <v>17</v>
      </c>
      <c r="K19" s="23">
        <f t="shared" si="0"/>
        <v>2.4439627450513424E-2</v>
      </c>
      <c r="L19" s="24"/>
    </row>
    <row r="20" spans="1:12" ht="15" customHeight="1" x14ac:dyDescent="0.3">
      <c r="A20" s="5"/>
      <c r="B20" s="30" t="s">
        <v>78</v>
      </c>
      <c r="C20" s="28">
        <v>0</v>
      </c>
      <c r="D20" s="52">
        <v>0</v>
      </c>
      <c r="E20" s="22" t="s">
        <v>17</v>
      </c>
      <c r="F20" s="22" t="s">
        <v>17</v>
      </c>
      <c r="G20" s="22" t="s">
        <v>17</v>
      </c>
      <c r="H20" s="22" t="s">
        <v>17</v>
      </c>
      <c r="I20" s="22" t="s">
        <v>17</v>
      </c>
      <c r="J20" s="22" t="s">
        <v>17</v>
      </c>
      <c r="K20" s="23">
        <v>0</v>
      </c>
      <c r="L20" s="24"/>
    </row>
    <row r="21" spans="1:12" ht="15" customHeight="1" x14ac:dyDescent="0.3">
      <c r="A21" s="5"/>
      <c r="B21" s="30" t="s">
        <v>79</v>
      </c>
      <c r="C21" s="28">
        <v>189</v>
      </c>
      <c r="D21" s="52">
        <v>183</v>
      </c>
      <c r="E21" s="22" t="s">
        <v>17</v>
      </c>
      <c r="F21" s="22" t="s">
        <v>17</v>
      </c>
      <c r="G21" s="22" t="s">
        <v>17</v>
      </c>
      <c r="H21" s="22" t="s">
        <v>17</v>
      </c>
      <c r="I21" s="22" t="s">
        <v>17</v>
      </c>
      <c r="J21" s="22" t="s">
        <v>17</v>
      </c>
      <c r="K21" s="23">
        <f t="shared" si="0"/>
        <v>3.2786885245901676E-2</v>
      </c>
      <c r="L21" s="24"/>
    </row>
    <row r="22" spans="1:12" ht="15" customHeight="1" x14ac:dyDescent="0.3">
      <c r="A22" s="5"/>
      <c r="B22" s="30" t="s">
        <v>80</v>
      </c>
      <c r="C22" s="28">
        <v>581</v>
      </c>
      <c r="D22" s="52">
        <v>95</v>
      </c>
      <c r="E22" s="22">
        <v>4853</v>
      </c>
      <c r="F22" s="22">
        <v>5738</v>
      </c>
      <c r="G22" s="22">
        <v>8004</v>
      </c>
      <c r="H22" s="22">
        <v>8551</v>
      </c>
      <c r="I22" s="22">
        <v>9442</v>
      </c>
      <c r="J22" s="22">
        <v>8564</v>
      </c>
      <c r="K22" s="23">
        <f t="shared" si="0"/>
        <v>5.1157894736842104</v>
      </c>
      <c r="L22" s="24"/>
    </row>
    <row r="23" spans="1:12" ht="15" customHeight="1" x14ac:dyDescent="0.3">
      <c r="A23" s="5"/>
      <c r="B23" s="30" t="s">
        <v>81</v>
      </c>
      <c r="C23" s="28">
        <v>3011</v>
      </c>
      <c r="D23" s="52">
        <v>4517</v>
      </c>
      <c r="E23" s="22">
        <v>6643</v>
      </c>
      <c r="F23" s="22">
        <v>6201</v>
      </c>
      <c r="G23" s="22">
        <v>7606</v>
      </c>
      <c r="H23" s="22">
        <v>8319</v>
      </c>
      <c r="I23" s="22">
        <v>9712</v>
      </c>
      <c r="J23" s="22">
        <v>9713</v>
      </c>
      <c r="K23" s="23">
        <f t="shared" si="0"/>
        <v>-0.33340712862519373</v>
      </c>
      <c r="L23" s="24"/>
    </row>
    <row r="24" spans="1:12" ht="15" customHeight="1" x14ac:dyDescent="0.3">
      <c r="A24" s="5"/>
      <c r="B24" s="30" t="s">
        <v>82</v>
      </c>
      <c r="C24" s="28">
        <v>0</v>
      </c>
      <c r="D24" s="52">
        <v>0</v>
      </c>
      <c r="E24" s="22" t="s">
        <v>17</v>
      </c>
      <c r="F24" s="22" t="s">
        <v>17</v>
      </c>
      <c r="G24" s="22" t="s">
        <v>17</v>
      </c>
      <c r="H24" s="22" t="s">
        <v>17</v>
      </c>
      <c r="I24" s="22" t="s">
        <v>17</v>
      </c>
      <c r="J24" s="22" t="s">
        <v>17</v>
      </c>
      <c r="K24" s="23" t="s">
        <v>17</v>
      </c>
      <c r="L24" s="24"/>
    </row>
    <row r="25" spans="1:12" ht="15" customHeight="1" x14ac:dyDescent="0.3">
      <c r="A25" s="5"/>
      <c r="B25" s="30" t="s">
        <v>92</v>
      </c>
      <c r="C25" s="28">
        <v>5690</v>
      </c>
      <c r="D25" s="52">
        <v>9385</v>
      </c>
      <c r="E25" s="22">
        <v>1138</v>
      </c>
      <c r="F25" s="22">
        <v>1264</v>
      </c>
      <c r="G25" s="22">
        <v>1168</v>
      </c>
      <c r="H25" s="22">
        <v>1119</v>
      </c>
      <c r="I25" s="22">
        <v>4810</v>
      </c>
      <c r="J25" s="22">
        <v>6954</v>
      </c>
      <c r="K25" s="23">
        <f t="shared" si="0"/>
        <v>-0.39371337240277038</v>
      </c>
      <c r="L25" s="24"/>
    </row>
    <row r="26" spans="1:12" ht="15" customHeight="1" x14ac:dyDescent="0.3">
      <c r="A26" s="5"/>
      <c r="B26" s="30" t="s">
        <v>84</v>
      </c>
      <c r="C26" s="28" t="s">
        <v>44</v>
      </c>
      <c r="D26" s="52" t="s">
        <v>44</v>
      </c>
      <c r="E26" s="73" t="s">
        <v>44</v>
      </c>
      <c r="F26" s="73" t="s">
        <v>44</v>
      </c>
      <c r="G26" s="73" t="s">
        <v>44</v>
      </c>
      <c r="H26" s="73" t="s">
        <v>44</v>
      </c>
      <c r="I26" s="73" t="s">
        <v>44</v>
      </c>
      <c r="J26" s="73" t="s">
        <v>44</v>
      </c>
      <c r="K26" s="23" t="s">
        <v>17</v>
      </c>
      <c r="L26" s="24"/>
    </row>
    <row r="27" spans="1:12" ht="15" customHeight="1" x14ac:dyDescent="0.3">
      <c r="A27" s="5"/>
      <c r="B27" s="30" t="s">
        <v>85</v>
      </c>
      <c r="C27" s="28">
        <v>139941</v>
      </c>
      <c r="D27" s="52">
        <v>168718</v>
      </c>
      <c r="E27" s="22" t="s">
        <v>17</v>
      </c>
      <c r="F27" s="22" t="s">
        <v>17</v>
      </c>
      <c r="G27" s="22" t="s">
        <v>17</v>
      </c>
      <c r="H27" s="22" t="s">
        <v>17</v>
      </c>
      <c r="I27" s="22" t="s">
        <v>17</v>
      </c>
      <c r="J27" s="22" t="s">
        <v>17</v>
      </c>
      <c r="K27" s="23">
        <f t="shared" si="0"/>
        <v>-0.17056271411467661</v>
      </c>
      <c r="L27" s="24"/>
    </row>
    <row r="28" spans="1:12" ht="15" customHeight="1" x14ac:dyDescent="0.3">
      <c r="A28" s="5"/>
      <c r="B28" s="30" t="s">
        <v>86</v>
      </c>
      <c r="C28" s="28">
        <v>1027</v>
      </c>
      <c r="D28" s="52">
        <v>1169</v>
      </c>
      <c r="E28" s="22" t="s">
        <v>17</v>
      </c>
      <c r="F28" s="22" t="s">
        <v>17</v>
      </c>
      <c r="G28" s="22" t="s">
        <v>17</v>
      </c>
      <c r="H28" s="22" t="s">
        <v>17</v>
      </c>
      <c r="I28" s="22" t="s">
        <v>17</v>
      </c>
      <c r="J28" s="22" t="s">
        <v>17</v>
      </c>
      <c r="K28" s="23">
        <f t="shared" si="0"/>
        <v>-0.12147134302822926</v>
      </c>
      <c r="L28" s="24"/>
    </row>
    <row r="29" spans="1:12" ht="15" customHeight="1" x14ac:dyDescent="0.3">
      <c r="A29" s="5"/>
      <c r="B29" s="30" t="s">
        <v>87</v>
      </c>
      <c r="C29" s="28">
        <v>0</v>
      </c>
      <c r="D29" s="52">
        <v>0</v>
      </c>
      <c r="E29" s="22" t="s">
        <v>17</v>
      </c>
      <c r="F29" s="22" t="s">
        <v>17</v>
      </c>
      <c r="G29" s="22" t="s">
        <v>17</v>
      </c>
      <c r="H29" s="22" t="s">
        <v>17</v>
      </c>
      <c r="I29" s="22" t="s">
        <v>17</v>
      </c>
      <c r="J29" s="22" t="s">
        <v>17</v>
      </c>
      <c r="K29" s="23">
        <v>0</v>
      </c>
      <c r="L29" s="24"/>
    </row>
    <row r="30" spans="1:12" ht="15" customHeight="1" x14ac:dyDescent="0.3">
      <c r="A30" s="5"/>
      <c r="B30" s="30" t="s">
        <v>88</v>
      </c>
      <c r="C30" s="28">
        <v>2499</v>
      </c>
      <c r="D30" s="52">
        <v>2695</v>
      </c>
      <c r="E30" s="22" t="s">
        <v>17</v>
      </c>
      <c r="F30" s="22" t="s">
        <v>17</v>
      </c>
      <c r="G30" s="22" t="s">
        <v>17</v>
      </c>
      <c r="H30" s="22" t="s">
        <v>17</v>
      </c>
      <c r="I30" s="22" t="s">
        <v>17</v>
      </c>
      <c r="J30" s="22" t="s">
        <v>17</v>
      </c>
      <c r="K30" s="23">
        <f>C30/D30-1</f>
        <v>-7.2727272727272751E-2</v>
      </c>
      <c r="L30" s="24"/>
    </row>
    <row r="31" spans="1:12" ht="15" customHeight="1" x14ac:dyDescent="0.3">
      <c r="A31" s="5"/>
      <c r="B31" s="30" t="s">
        <v>89</v>
      </c>
      <c r="C31" s="28">
        <v>0</v>
      </c>
      <c r="D31" s="52">
        <v>0</v>
      </c>
      <c r="E31" s="22" t="s">
        <v>17</v>
      </c>
      <c r="F31" s="22" t="s">
        <v>17</v>
      </c>
      <c r="G31" s="22" t="s">
        <v>17</v>
      </c>
      <c r="H31" s="22" t="s">
        <v>17</v>
      </c>
      <c r="I31" s="22" t="s">
        <v>17</v>
      </c>
      <c r="J31" s="22" t="s">
        <v>17</v>
      </c>
      <c r="K31" s="23">
        <v>0</v>
      </c>
      <c r="L31" s="24"/>
    </row>
    <row r="32" spans="1:12" ht="15" customHeight="1" x14ac:dyDescent="0.3">
      <c r="A32" s="5"/>
      <c r="B32" s="30"/>
      <c r="C32" s="28"/>
      <c r="D32" s="52"/>
      <c r="E32" s="22"/>
      <c r="F32" s="22"/>
      <c r="G32" s="22"/>
      <c r="H32" s="22"/>
      <c r="I32" s="22"/>
      <c r="J32" s="22"/>
      <c r="K32" s="23"/>
      <c r="L32" s="24"/>
    </row>
    <row r="33" spans="1:12" ht="15" customHeight="1" x14ac:dyDescent="0.3">
      <c r="A33" s="5"/>
      <c r="B33" s="21" t="s">
        <v>93</v>
      </c>
      <c r="C33" s="28">
        <v>535</v>
      </c>
      <c r="D33" s="52">
        <v>595</v>
      </c>
      <c r="E33" s="22">
        <v>51</v>
      </c>
      <c r="F33" s="22">
        <v>46</v>
      </c>
      <c r="G33" s="22">
        <v>46</v>
      </c>
      <c r="H33" s="22">
        <v>48</v>
      </c>
      <c r="I33" s="22">
        <v>45</v>
      </c>
      <c r="J33" s="22">
        <v>41</v>
      </c>
      <c r="K33" s="23">
        <f>C33/D33-1</f>
        <v>-0.10084033613445376</v>
      </c>
      <c r="L33" s="24"/>
    </row>
    <row r="34" spans="1:12" ht="15" customHeight="1" x14ac:dyDescent="0.3">
      <c r="A34" s="5"/>
      <c r="B34" s="21" t="s">
        <v>67</v>
      </c>
      <c r="C34" s="49">
        <v>5.9799999999999999E-2</v>
      </c>
      <c r="D34" s="54">
        <v>7.7799999999999994E-2</v>
      </c>
      <c r="E34" s="31">
        <v>0.11020000000000001</v>
      </c>
      <c r="F34" s="31">
        <v>0.14000000000000001</v>
      </c>
      <c r="G34" s="31">
        <v>0.17</v>
      </c>
      <c r="H34" s="31">
        <v>0.19</v>
      </c>
      <c r="I34" s="31">
        <v>0.28999999999999998</v>
      </c>
      <c r="J34" s="31">
        <v>0.43</v>
      </c>
      <c r="K34" s="23">
        <f>C34/D34-1</f>
        <v>-0.23136246786632386</v>
      </c>
      <c r="L34" s="24"/>
    </row>
    <row r="35" spans="1:12" ht="15" customHeight="1" x14ac:dyDescent="0.3">
      <c r="A35" s="5"/>
      <c r="B35" s="21"/>
      <c r="C35" s="28"/>
      <c r="D35" s="52"/>
      <c r="E35" s="32"/>
      <c r="F35" s="32"/>
      <c r="G35" s="32"/>
      <c r="H35" s="32"/>
      <c r="I35" s="32"/>
      <c r="J35" s="32"/>
      <c r="K35" s="23"/>
      <c r="L35" s="24"/>
    </row>
    <row r="36" spans="1:12" ht="15" customHeight="1" x14ac:dyDescent="0.3">
      <c r="A36" s="5"/>
      <c r="B36" s="21" t="s">
        <v>8</v>
      </c>
      <c r="C36" s="47">
        <v>1952477</v>
      </c>
      <c r="D36" s="51">
        <v>1909806</v>
      </c>
      <c r="E36" s="22">
        <v>1834722</v>
      </c>
      <c r="F36" s="22">
        <v>1749622</v>
      </c>
      <c r="G36" s="22">
        <v>1724106</v>
      </c>
      <c r="H36" s="22">
        <v>1702440</v>
      </c>
      <c r="I36" s="22">
        <v>1657262</v>
      </c>
      <c r="J36" s="22">
        <v>1533360</v>
      </c>
      <c r="K36" s="23">
        <f t="shared" ref="K36:K45" si="2">C36/D36-1</f>
        <v>2.234310710093057E-2</v>
      </c>
      <c r="L36" s="24"/>
    </row>
    <row r="37" spans="1:12" ht="15" customHeight="1" x14ac:dyDescent="0.3">
      <c r="A37" s="5"/>
      <c r="B37" s="21" t="s">
        <v>9</v>
      </c>
      <c r="C37" s="47">
        <v>542355</v>
      </c>
      <c r="D37" s="51">
        <v>530501</v>
      </c>
      <c r="E37" s="22">
        <v>509645</v>
      </c>
      <c r="F37" s="22">
        <v>486006</v>
      </c>
      <c r="G37" s="22">
        <v>478918</v>
      </c>
      <c r="H37" s="22">
        <v>472900</v>
      </c>
      <c r="I37" s="22">
        <v>460351</v>
      </c>
      <c r="J37" s="22">
        <v>425933</v>
      </c>
      <c r="K37" s="23">
        <f t="shared" si="2"/>
        <v>2.2344915466700366E-2</v>
      </c>
      <c r="L37" s="24"/>
    </row>
    <row r="38" spans="1:12" ht="15" customHeight="1" x14ac:dyDescent="0.3">
      <c r="A38" s="5"/>
      <c r="B38" s="21" t="s">
        <v>10</v>
      </c>
      <c r="C38" s="28">
        <v>249.86908113642181</v>
      </c>
      <c r="D38" s="52">
        <v>234</v>
      </c>
      <c r="E38" s="22">
        <v>219</v>
      </c>
      <c r="F38" s="22">
        <v>194</v>
      </c>
      <c r="G38" s="22">
        <v>191</v>
      </c>
      <c r="H38" s="22">
        <v>194</v>
      </c>
      <c r="I38" s="22">
        <v>178</v>
      </c>
      <c r="J38" s="22">
        <v>155</v>
      </c>
      <c r="K38" s="23">
        <f t="shared" si="2"/>
        <v>6.7816586053084604E-2</v>
      </c>
      <c r="L38" s="24"/>
    </row>
    <row r="39" spans="1:12" ht="15" customHeight="1" x14ac:dyDescent="0.3">
      <c r="A39" s="5"/>
      <c r="B39" s="21" t="s">
        <v>11</v>
      </c>
      <c r="C39" s="48">
        <v>0.3</v>
      </c>
      <c r="D39" s="53">
        <v>0.35</v>
      </c>
      <c r="E39" s="25">
        <v>0.49</v>
      </c>
      <c r="F39" s="25">
        <v>0.59</v>
      </c>
      <c r="G39" s="25">
        <v>0.71</v>
      </c>
      <c r="H39" s="25">
        <v>0.8</v>
      </c>
      <c r="I39" s="25">
        <v>1.19</v>
      </c>
      <c r="J39" s="25">
        <v>1.73</v>
      </c>
      <c r="K39" s="23">
        <f t="shared" si="2"/>
        <v>-0.14285714285714279</v>
      </c>
      <c r="L39" s="24"/>
    </row>
    <row r="40" spans="1:12" ht="15" customHeight="1" x14ac:dyDescent="0.3">
      <c r="A40" s="5"/>
      <c r="B40" s="26" t="s">
        <v>12</v>
      </c>
      <c r="C40" s="47">
        <v>1932128</v>
      </c>
      <c r="D40" s="51">
        <v>1885253</v>
      </c>
      <c r="E40" s="22">
        <v>1805476</v>
      </c>
      <c r="F40" s="22">
        <v>1719144</v>
      </c>
      <c r="G40" s="22">
        <v>1692773</v>
      </c>
      <c r="H40" s="22">
        <v>1665694</v>
      </c>
      <c r="I40" s="22">
        <v>1618544</v>
      </c>
      <c r="J40" s="22">
        <v>1494342</v>
      </c>
      <c r="K40" s="23">
        <f t="shared" si="2"/>
        <v>2.486403681627869E-2</v>
      </c>
      <c r="L40" s="24"/>
    </row>
    <row r="41" spans="1:12" ht="15" customHeight="1" x14ac:dyDescent="0.3">
      <c r="A41" s="5"/>
      <c r="B41" s="26" t="s">
        <v>68</v>
      </c>
      <c r="C41" s="47">
        <v>536702</v>
      </c>
      <c r="D41" s="51">
        <v>523681</v>
      </c>
      <c r="E41" s="22">
        <v>501521</v>
      </c>
      <c r="F41" s="22">
        <v>477540</v>
      </c>
      <c r="G41" s="22">
        <v>470215</v>
      </c>
      <c r="H41" s="22">
        <v>462692.77777799999</v>
      </c>
      <c r="I41" s="22">
        <v>449595.55555599998</v>
      </c>
      <c r="J41" s="22" t="s">
        <v>34</v>
      </c>
      <c r="K41" s="23">
        <f t="shared" si="2"/>
        <v>2.4864373540380402E-2</v>
      </c>
      <c r="L41" s="24"/>
    </row>
    <row r="42" spans="1:12" ht="15" customHeight="1" x14ac:dyDescent="0.3">
      <c r="A42" s="5"/>
      <c r="B42" s="26" t="s">
        <v>13</v>
      </c>
      <c r="C42" s="47">
        <v>19885</v>
      </c>
      <c r="D42" s="51">
        <v>24089</v>
      </c>
      <c r="E42" s="22">
        <v>28782</v>
      </c>
      <c r="F42" s="22">
        <v>30014</v>
      </c>
      <c r="G42" s="22">
        <v>30869</v>
      </c>
      <c r="H42" s="22">
        <v>36282</v>
      </c>
      <c r="I42" s="22">
        <v>38255</v>
      </c>
      <c r="J42" s="22">
        <v>39018</v>
      </c>
      <c r="K42" s="23">
        <f t="shared" si="2"/>
        <v>-0.17451949022375357</v>
      </c>
      <c r="L42" s="24"/>
    </row>
    <row r="43" spans="1:12" ht="15" customHeight="1" x14ac:dyDescent="0.3">
      <c r="A43" s="5"/>
      <c r="B43" s="26" t="s">
        <v>69</v>
      </c>
      <c r="C43" s="47">
        <v>5524</v>
      </c>
      <c r="D43" s="51">
        <v>6691</v>
      </c>
      <c r="E43" s="22">
        <v>7995</v>
      </c>
      <c r="F43" s="22">
        <v>8337</v>
      </c>
      <c r="G43" s="22">
        <v>8575</v>
      </c>
      <c r="H43" s="22">
        <v>10078</v>
      </c>
      <c r="I43" s="22">
        <v>10626</v>
      </c>
      <c r="J43" s="22">
        <v>10838</v>
      </c>
      <c r="K43" s="23">
        <f t="shared" si="2"/>
        <v>-0.17441339112240328</v>
      </c>
      <c r="L43" s="24"/>
    </row>
    <row r="44" spans="1:12" ht="15" customHeight="1" x14ac:dyDescent="0.3">
      <c r="A44" s="5"/>
      <c r="B44" s="26" t="s">
        <v>14</v>
      </c>
      <c r="C44" s="47">
        <v>464</v>
      </c>
      <c r="D44" s="51">
        <v>464</v>
      </c>
      <c r="E44" s="22">
        <v>464</v>
      </c>
      <c r="F44" s="22">
        <v>464</v>
      </c>
      <c r="G44" s="22">
        <v>464</v>
      </c>
      <c r="H44" s="22">
        <v>464</v>
      </c>
      <c r="I44" s="22">
        <v>464</v>
      </c>
      <c r="J44" s="22">
        <v>464</v>
      </c>
      <c r="K44" s="23">
        <f t="shared" si="2"/>
        <v>0</v>
      </c>
      <c r="L44" s="24"/>
    </row>
    <row r="45" spans="1:12" ht="15" customHeight="1" x14ac:dyDescent="0.3">
      <c r="A45" s="5"/>
      <c r="B45" s="26" t="s">
        <v>15</v>
      </c>
      <c r="C45" s="47">
        <v>129</v>
      </c>
      <c r="D45" s="51">
        <v>129</v>
      </c>
      <c r="E45" s="22">
        <v>129</v>
      </c>
      <c r="F45" s="22">
        <v>129</v>
      </c>
      <c r="G45" s="22">
        <v>129</v>
      </c>
      <c r="H45" s="22">
        <v>129</v>
      </c>
      <c r="I45" s="22">
        <v>129</v>
      </c>
      <c r="J45" s="22">
        <v>129</v>
      </c>
      <c r="K45" s="23">
        <f t="shared" si="2"/>
        <v>0</v>
      </c>
      <c r="L45" s="24"/>
    </row>
    <row r="46" spans="1:12" ht="15" customHeight="1" x14ac:dyDescent="0.3">
      <c r="A46" s="5"/>
      <c r="B46" s="26" t="s">
        <v>43</v>
      </c>
      <c r="C46" s="47">
        <v>42000</v>
      </c>
      <c r="D46" s="29" t="s">
        <v>17</v>
      </c>
      <c r="E46" s="29" t="s">
        <v>17</v>
      </c>
      <c r="F46" s="29" t="s">
        <v>17</v>
      </c>
      <c r="G46" s="29" t="s">
        <v>17</v>
      </c>
      <c r="H46" s="29" t="s">
        <v>17</v>
      </c>
      <c r="I46" s="29" t="s">
        <v>17</v>
      </c>
      <c r="J46" s="29" t="s">
        <v>17</v>
      </c>
      <c r="K46" s="27" t="s">
        <v>17</v>
      </c>
      <c r="L46" s="24"/>
    </row>
    <row r="47" spans="1:12" ht="15" customHeight="1" x14ac:dyDescent="0.3">
      <c r="A47" s="5"/>
      <c r="B47" s="21"/>
      <c r="C47" s="28"/>
      <c r="D47" s="52"/>
      <c r="E47" s="32"/>
      <c r="F47" s="32"/>
      <c r="G47" s="32"/>
      <c r="H47" s="32"/>
      <c r="I47" s="32"/>
      <c r="J47" s="32"/>
      <c r="K47" s="23"/>
      <c r="L47" s="24"/>
    </row>
    <row r="48" spans="1:12" ht="15" customHeight="1" x14ac:dyDescent="0.3">
      <c r="A48" s="5"/>
      <c r="B48" s="21" t="s">
        <v>62</v>
      </c>
      <c r="C48" s="47">
        <v>36234</v>
      </c>
      <c r="D48" s="51">
        <v>47262</v>
      </c>
      <c r="E48" s="22">
        <v>57861</v>
      </c>
      <c r="F48" s="22">
        <v>63261</v>
      </c>
      <c r="G48" s="22">
        <v>70575</v>
      </c>
      <c r="H48" s="22">
        <v>60771</v>
      </c>
      <c r="I48" s="22">
        <v>70254</v>
      </c>
      <c r="J48" s="22">
        <v>60422</v>
      </c>
      <c r="K48" s="23">
        <f>C48/D48-1</f>
        <v>-0.2333375650628412</v>
      </c>
      <c r="L48" s="24"/>
    </row>
    <row r="49" spans="1:12" ht="15" customHeight="1" x14ac:dyDescent="0.3">
      <c r="A49" s="5"/>
      <c r="B49" s="21" t="s">
        <v>61</v>
      </c>
      <c r="C49" s="47">
        <v>5885.1</v>
      </c>
      <c r="D49" s="51">
        <v>13027</v>
      </c>
      <c r="E49" s="22">
        <v>10876</v>
      </c>
      <c r="F49" s="22">
        <v>15514</v>
      </c>
      <c r="G49" s="22">
        <v>3660</v>
      </c>
      <c r="H49" s="22">
        <v>21340</v>
      </c>
      <c r="I49" s="22" t="s">
        <v>17</v>
      </c>
      <c r="J49" s="22" t="s">
        <v>17</v>
      </c>
      <c r="K49" s="23">
        <f>C49/D49-1</f>
        <v>-0.54823827435326633</v>
      </c>
      <c r="L49" s="24"/>
    </row>
    <row r="50" spans="1:12" ht="15" customHeight="1" x14ac:dyDescent="0.3">
      <c r="A50" s="5"/>
      <c r="B50" s="21"/>
      <c r="C50" s="28"/>
      <c r="D50" s="52"/>
      <c r="E50" s="22"/>
      <c r="F50" s="22"/>
      <c r="G50" s="22"/>
      <c r="H50" s="29"/>
      <c r="I50" s="29"/>
      <c r="J50" s="29"/>
      <c r="K50" s="23"/>
      <c r="L50" s="24"/>
    </row>
    <row r="51" spans="1:12" ht="15" customHeight="1" x14ac:dyDescent="0.3">
      <c r="A51" s="5"/>
      <c r="B51" s="21"/>
      <c r="C51" s="47"/>
      <c r="D51" s="51"/>
      <c r="E51" s="22"/>
      <c r="F51" s="22"/>
      <c r="G51" s="22"/>
      <c r="H51" s="29"/>
      <c r="I51" s="29"/>
      <c r="J51" s="29"/>
      <c r="K51" s="23"/>
      <c r="L51" s="24"/>
    </row>
    <row r="52" spans="1:12" ht="15" customHeight="1" x14ac:dyDescent="0.3">
      <c r="A52" s="5"/>
      <c r="B52" s="21" t="s">
        <v>19</v>
      </c>
      <c r="C52" s="47">
        <v>627.04</v>
      </c>
      <c r="D52" s="51">
        <v>771</v>
      </c>
      <c r="E52" s="22">
        <v>883</v>
      </c>
      <c r="F52" s="22">
        <v>2294</v>
      </c>
      <c r="G52" s="22">
        <v>2197</v>
      </c>
      <c r="H52" s="22">
        <v>1853</v>
      </c>
      <c r="I52" s="22">
        <v>1499</v>
      </c>
      <c r="J52" s="22">
        <v>1425</v>
      </c>
      <c r="K52" s="23">
        <f>C52/D52-1</f>
        <v>-0.18671854734111548</v>
      </c>
      <c r="L52" s="24"/>
    </row>
    <row r="53" spans="1:12" ht="15" customHeight="1" x14ac:dyDescent="0.3">
      <c r="A53" s="5"/>
      <c r="B53" s="30" t="s">
        <v>20</v>
      </c>
      <c r="C53" s="47">
        <v>432</v>
      </c>
      <c r="D53" s="51">
        <v>446</v>
      </c>
      <c r="E53" s="22">
        <v>690</v>
      </c>
      <c r="F53" s="22">
        <v>1683</v>
      </c>
      <c r="G53" s="22">
        <v>1972</v>
      </c>
      <c r="H53" s="22">
        <v>1176</v>
      </c>
      <c r="I53" s="29">
        <v>814</v>
      </c>
      <c r="J53" s="29">
        <v>1301</v>
      </c>
      <c r="K53" s="23">
        <f>C53/D53-1</f>
        <v>-3.1390134529147962E-2</v>
      </c>
      <c r="L53" s="24"/>
    </row>
    <row r="54" spans="1:12" ht="15" customHeight="1" x14ac:dyDescent="0.3">
      <c r="A54" s="5"/>
      <c r="B54" s="30" t="s">
        <v>21</v>
      </c>
      <c r="C54" s="47">
        <v>195.04</v>
      </c>
      <c r="D54" s="51">
        <v>325</v>
      </c>
      <c r="E54" s="22">
        <v>193</v>
      </c>
      <c r="F54" s="22">
        <v>611</v>
      </c>
      <c r="G54" s="22">
        <v>225</v>
      </c>
      <c r="H54" s="22">
        <v>677</v>
      </c>
      <c r="I54" s="29">
        <v>689</v>
      </c>
      <c r="J54" s="29">
        <v>124</v>
      </c>
      <c r="K54" s="23">
        <f>C54/D54-1</f>
        <v>-0.39987692307692313</v>
      </c>
      <c r="L54" s="24"/>
    </row>
    <row r="55" spans="1:12" ht="15" customHeight="1" x14ac:dyDescent="0.3">
      <c r="A55" s="5"/>
      <c r="B55" s="21" t="s">
        <v>22</v>
      </c>
      <c r="C55" s="47"/>
      <c r="D55" s="51"/>
      <c r="E55" s="29"/>
      <c r="F55" s="29"/>
      <c r="G55" s="29"/>
      <c r="H55" s="29"/>
      <c r="I55" s="22"/>
      <c r="J55" s="22"/>
      <c r="K55" s="23"/>
      <c r="L55" s="24"/>
    </row>
    <row r="56" spans="1:12" ht="15" customHeight="1" x14ac:dyDescent="0.3">
      <c r="A56" s="5"/>
      <c r="B56" s="30" t="s">
        <v>23</v>
      </c>
      <c r="C56" s="47">
        <v>88</v>
      </c>
      <c r="D56" s="51">
        <v>129</v>
      </c>
      <c r="E56" s="29" t="s">
        <v>17</v>
      </c>
      <c r="F56" s="29" t="s">
        <v>17</v>
      </c>
      <c r="G56" s="29" t="s">
        <v>17</v>
      </c>
      <c r="H56" s="29" t="s">
        <v>17</v>
      </c>
      <c r="I56" s="29" t="s">
        <v>17</v>
      </c>
      <c r="J56" s="29" t="s">
        <v>17</v>
      </c>
      <c r="K56" s="23">
        <f>C56/D56-1</f>
        <v>-0.31782945736434109</v>
      </c>
      <c r="L56" s="24"/>
    </row>
    <row r="57" spans="1:12" ht="15" customHeight="1" x14ac:dyDescent="0.3">
      <c r="A57" s="5"/>
      <c r="B57" s="30" t="s">
        <v>24</v>
      </c>
      <c r="C57" s="47">
        <v>190.26999999999998</v>
      </c>
      <c r="D57" s="51">
        <v>323</v>
      </c>
      <c r="E57" s="29" t="s">
        <v>17</v>
      </c>
      <c r="F57" s="29" t="s">
        <v>17</v>
      </c>
      <c r="G57" s="29" t="s">
        <v>17</v>
      </c>
      <c r="H57" s="29" t="s">
        <v>17</v>
      </c>
      <c r="I57" s="29" t="s">
        <v>17</v>
      </c>
      <c r="J57" s="29" t="s">
        <v>17</v>
      </c>
      <c r="K57" s="23">
        <f>C57/D57-1</f>
        <v>-0.41092879256965953</v>
      </c>
      <c r="L57" s="24"/>
    </row>
    <row r="58" spans="1:12" ht="15" customHeight="1" x14ac:dyDescent="0.3">
      <c r="A58" s="5"/>
      <c r="B58" s="21" t="s">
        <v>25</v>
      </c>
      <c r="C58" s="47"/>
      <c r="D58" s="52"/>
      <c r="E58" s="29"/>
      <c r="F58" s="29"/>
      <c r="G58" s="29"/>
      <c r="H58" s="29"/>
      <c r="I58" s="29"/>
      <c r="J58" s="29"/>
      <c r="K58" s="23"/>
      <c r="L58" s="24"/>
    </row>
    <row r="59" spans="1:12" ht="15" customHeight="1" x14ac:dyDescent="0.3">
      <c r="A59" s="5"/>
      <c r="B59" s="30" t="s">
        <v>26</v>
      </c>
      <c r="C59" s="28">
        <v>0</v>
      </c>
      <c r="D59" s="51">
        <v>0</v>
      </c>
      <c r="E59" s="29" t="s">
        <v>17</v>
      </c>
      <c r="F59" s="29" t="s">
        <v>17</v>
      </c>
      <c r="G59" s="29" t="s">
        <v>17</v>
      </c>
      <c r="H59" s="29" t="s">
        <v>17</v>
      </c>
      <c r="I59" s="29" t="s">
        <v>17</v>
      </c>
      <c r="J59" s="29" t="s">
        <v>17</v>
      </c>
      <c r="K59" s="23">
        <v>0</v>
      </c>
      <c r="L59" s="24"/>
    </row>
    <row r="60" spans="1:12" ht="15" customHeight="1" x14ac:dyDescent="0.3">
      <c r="A60" s="5"/>
      <c r="B60" s="30" t="s">
        <v>27</v>
      </c>
      <c r="C60" s="47">
        <v>0</v>
      </c>
      <c r="D60" s="51">
        <v>0</v>
      </c>
      <c r="E60" s="29" t="s">
        <v>17</v>
      </c>
      <c r="F60" s="29" t="s">
        <v>17</v>
      </c>
      <c r="G60" s="29" t="s">
        <v>17</v>
      </c>
      <c r="H60" s="29" t="s">
        <v>17</v>
      </c>
      <c r="I60" s="29" t="s">
        <v>17</v>
      </c>
      <c r="J60" s="29" t="s">
        <v>17</v>
      </c>
      <c r="K60" s="23">
        <v>0</v>
      </c>
      <c r="L60" s="24"/>
    </row>
    <row r="61" spans="1:12" ht="15" customHeight="1" x14ac:dyDescent="0.3">
      <c r="A61" s="5"/>
      <c r="B61" s="30" t="s">
        <v>28</v>
      </c>
      <c r="C61" s="47">
        <v>344</v>
      </c>
      <c r="D61" s="51">
        <v>317</v>
      </c>
      <c r="E61" s="29" t="s">
        <v>17</v>
      </c>
      <c r="F61" s="29" t="s">
        <v>17</v>
      </c>
      <c r="G61" s="29" t="s">
        <v>17</v>
      </c>
      <c r="H61" s="29" t="s">
        <v>17</v>
      </c>
      <c r="I61" s="29" t="s">
        <v>17</v>
      </c>
      <c r="J61" s="29" t="s">
        <v>17</v>
      </c>
      <c r="K61" s="23">
        <f>C61/D61-1</f>
        <v>8.5173501577286981E-2</v>
      </c>
      <c r="L61" s="24"/>
    </row>
    <row r="62" spans="1:12" ht="15" customHeight="1" x14ac:dyDescent="0.3">
      <c r="A62" s="5"/>
      <c r="B62" s="30" t="s">
        <v>29</v>
      </c>
      <c r="C62" s="47">
        <v>4.7699999999999996</v>
      </c>
      <c r="D62" s="51">
        <v>2</v>
      </c>
      <c r="E62" s="29" t="s">
        <v>17</v>
      </c>
      <c r="F62" s="29" t="s">
        <v>17</v>
      </c>
      <c r="G62" s="29" t="s">
        <v>17</v>
      </c>
      <c r="H62" s="29" t="s">
        <v>17</v>
      </c>
      <c r="I62" s="29" t="s">
        <v>17</v>
      </c>
      <c r="J62" s="29" t="s">
        <v>17</v>
      </c>
      <c r="K62" s="23">
        <f>C62/D62-1</f>
        <v>1.3849999999999998</v>
      </c>
      <c r="L62" s="24"/>
    </row>
    <row r="63" spans="1:12" ht="15" customHeight="1" x14ac:dyDescent="0.3">
      <c r="A63" s="5"/>
      <c r="B63" s="21" t="s">
        <v>30</v>
      </c>
      <c r="C63" s="47">
        <v>6</v>
      </c>
      <c r="D63" s="51">
        <v>3</v>
      </c>
      <c r="E63" s="29">
        <v>4</v>
      </c>
      <c r="F63" s="29">
        <v>4</v>
      </c>
      <c r="G63" s="29">
        <v>4</v>
      </c>
      <c r="H63" s="29">
        <v>4</v>
      </c>
      <c r="I63" s="29">
        <v>4</v>
      </c>
      <c r="J63" s="29">
        <v>4</v>
      </c>
      <c r="K63" s="23">
        <f>C63/D63-1</f>
        <v>1</v>
      </c>
      <c r="L63" s="24"/>
    </row>
    <row r="64" spans="1:12" ht="15" customHeight="1" x14ac:dyDescent="0.3">
      <c r="A64" s="5"/>
      <c r="C64" s="28"/>
      <c r="D64" s="52"/>
      <c r="E64" s="29"/>
      <c r="F64" s="29"/>
      <c r="G64" s="29"/>
      <c r="H64" s="29"/>
      <c r="I64" s="29"/>
      <c r="J64" s="29"/>
      <c r="K64" s="23"/>
      <c r="L64" s="24"/>
    </row>
    <row r="65" spans="1:12" ht="15" customHeight="1" x14ac:dyDescent="0.3">
      <c r="A65" s="5"/>
      <c r="B65" s="33"/>
      <c r="C65" s="47"/>
      <c r="D65" s="51"/>
      <c r="E65" s="22"/>
      <c r="F65" s="22"/>
      <c r="G65" s="22"/>
      <c r="H65" s="22"/>
      <c r="I65" s="22"/>
      <c r="J65" s="22"/>
      <c r="K65" s="23"/>
      <c r="L65" s="24"/>
    </row>
    <row r="66" spans="1:12" ht="15" customHeight="1" x14ac:dyDescent="0.3">
      <c r="A66" s="5"/>
      <c r="B66" s="33"/>
      <c r="C66" s="47"/>
      <c r="D66" s="51"/>
      <c r="E66" s="22"/>
      <c r="F66" s="22"/>
      <c r="G66" s="22"/>
      <c r="H66" s="22"/>
      <c r="I66" s="22"/>
      <c r="J66" s="22"/>
      <c r="K66" s="23"/>
      <c r="L66" s="24"/>
    </row>
    <row r="67" spans="1:12" ht="15" customHeight="1" x14ac:dyDescent="0.3">
      <c r="A67" s="8"/>
      <c r="B67" s="9"/>
      <c r="C67" s="34"/>
      <c r="D67" s="55"/>
      <c r="E67" s="35"/>
      <c r="F67" s="35"/>
      <c r="G67" s="35"/>
      <c r="H67" s="35"/>
      <c r="I67" s="35"/>
      <c r="J67" s="35"/>
      <c r="K67" s="36"/>
      <c r="L67" s="37"/>
    </row>
    <row r="68" spans="1:12" ht="15" customHeight="1" x14ac:dyDescent="0.3"/>
    <row r="69" spans="1:12" ht="15" customHeight="1" x14ac:dyDescent="0.3">
      <c r="B69" s="38"/>
      <c r="C69" s="38"/>
      <c r="D69" s="38"/>
      <c r="E69" s="38"/>
      <c r="F69" s="38"/>
      <c r="G69" s="38"/>
      <c r="H69" s="38"/>
      <c r="I69" s="38"/>
      <c r="J69" s="38"/>
      <c r="K69" s="38"/>
    </row>
    <row r="70" spans="1:12" ht="15" customHeight="1" x14ac:dyDescent="0.3">
      <c r="B70" s="87"/>
      <c r="C70" s="87"/>
      <c r="D70" s="87"/>
      <c r="E70" s="87"/>
      <c r="F70" s="87"/>
      <c r="G70" s="87"/>
      <c r="H70" s="87"/>
      <c r="I70" s="87"/>
      <c r="J70" s="87"/>
      <c r="K70" s="87"/>
    </row>
    <row r="71" spans="1:12" x14ac:dyDescent="0.3">
      <c r="B71" s="87"/>
      <c r="C71" s="87"/>
      <c r="D71" s="87"/>
      <c r="E71" s="87"/>
      <c r="F71" s="87"/>
      <c r="G71" s="87"/>
      <c r="H71" s="87"/>
      <c r="I71" s="87"/>
      <c r="J71" s="87"/>
      <c r="K71" s="87"/>
    </row>
    <row r="72" spans="1:12" x14ac:dyDescent="0.3">
      <c r="B72" s="87"/>
      <c r="C72" s="87"/>
      <c r="D72" s="87"/>
      <c r="E72" s="87"/>
      <c r="F72" s="87"/>
      <c r="G72" s="87"/>
      <c r="H72" s="87"/>
      <c r="I72" s="87"/>
      <c r="J72" s="87"/>
      <c r="K72" s="87"/>
    </row>
    <row r="73" spans="1:12" x14ac:dyDescent="0.3">
      <c r="B73" s="38"/>
      <c r="C73" s="38"/>
      <c r="D73" s="38"/>
      <c r="E73" s="38"/>
      <c r="F73" s="38"/>
      <c r="G73" s="38"/>
      <c r="H73" s="38"/>
      <c r="I73" s="38"/>
      <c r="J73" s="38"/>
      <c r="K73" s="38"/>
    </row>
    <row r="74" spans="1:12" x14ac:dyDescent="0.3">
      <c r="B74" s="38"/>
      <c r="C74" s="38"/>
      <c r="D74" s="38"/>
      <c r="E74" s="39"/>
      <c r="F74" s="39"/>
      <c r="G74" s="39"/>
      <c r="H74" s="40"/>
      <c r="I74" s="40"/>
      <c r="J74" s="40"/>
      <c r="K74" s="38"/>
    </row>
    <row r="75" spans="1:12" x14ac:dyDescent="0.3">
      <c r="B75" s="38"/>
      <c r="C75" s="38"/>
      <c r="D75" s="38"/>
      <c r="E75" s="38"/>
      <c r="F75" s="38"/>
      <c r="G75" s="38"/>
      <c r="H75" s="38"/>
      <c r="I75" s="38"/>
      <c r="J75" s="38"/>
      <c r="K75" s="38"/>
    </row>
    <row r="76" spans="1:12" x14ac:dyDescent="0.3">
      <c r="B76" s="87"/>
      <c r="C76" s="87"/>
      <c r="D76" s="87"/>
      <c r="E76" s="87"/>
      <c r="F76" s="87"/>
      <c r="G76" s="87"/>
      <c r="H76" s="87"/>
      <c r="I76" s="87"/>
      <c r="J76" s="87"/>
      <c r="K76" s="87"/>
    </row>
    <row r="77" spans="1:12" x14ac:dyDescent="0.3">
      <c r="B77" s="87"/>
      <c r="C77" s="87"/>
      <c r="D77" s="87"/>
      <c r="E77" s="87"/>
      <c r="F77" s="87"/>
      <c r="G77" s="87"/>
      <c r="H77" s="87"/>
      <c r="I77" s="87"/>
      <c r="J77" s="87"/>
      <c r="K77" s="87"/>
    </row>
    <row r="78" spans="1:12" x14ac:dyDescent="0.3">
      <c r="B78" s="41"/>
      <c r="C78" s="41"/>
      <c r="D78" s="41"/>
      <c r="E78" s="41"/>
      <c r="F78" s="41"/>
      <c r="G78" s="41"/>
      <c r="H78" s="41"/>
      <c r="I78" s="41"/>
      <c r="J78" s="41"/>
      <c r="K78" s="41"/>
    </row>
    <row r="79" spans="1:12" x14ac:dyDescent="0.3">
      <c r="B79" s="87"/>
      <c r="C79" s="87"/>
      <c r="D79" s="87"/>
      <c r="E79" s="87"/>
      <c r="F79" s="87"/>
      <c r="G79" s="87"/>
      <c r="H79" s="87"/>
      <c r="I79" s="87"/>
      <c r="J79" s="87"/>
      <c r="K79" s="87"/>
    </row>
    <row r="80" spans="1:12" x14ac:dyDescent="0.3">
      <c r="B80" s="87"/>
      <c r="C80" s="87"/>
      <c r="D80" s="87"/>
      <c r="E80" s="87"/>
      <c r="F80" s="87"/>
      <c r="G80" s="87"/>
      <c r="H80" s="87"/>
      <c r="I80" s="87"/>
      <c r="J80" s="87"/>
      <c r="K80" s="87"/>
    </row>
    <row r="81" spans="2:11" x14ac:dyDescent="0.3">
      <c r="B81" s="38"/>
      <c r="C81" s="38"/>
      <c r="D81" s="38"/>
      <c r="E81" s="38"/>
      <c r="F81" s="38"/>
      <c r="G81" s="38"/>
      <c r="H81" s="38"/>
      <c r="I81" s="38"/>
      <c r="J81" s="38"/>
      <c r="K81" s="38"/>
    </row>
    <row r="82" spans="2:11" x14ac:dyDescent="0.3">
      <c r="B82" s="38"/>
      <c r="C82" s="38"/>
      <c r="D82" s="38"/>
      <c r="E82" s="38"/>
      <c r="F82" s="38"/>
      <c r="G82" s="38"/>
      <c r="H82" s="38"/>
      <c r="I82" s="38"/>
      <c r="J82" s="38"/>
      <c r="K82" s="38"/>
    </row>
  </sheetData>
  <mergeCells count="4">
    <mergeCell ref="K5:K7"/>
    <mergeCell ref="B70:K72"/>
    <mergeCell ref="B79:K80"/>
    <mergeCell ref="B76:K77"/>
  </mergeCells>
  <printOptions horizontalCentered="1" verticalCentered="1"/>
  <pageMargins left="0.19685039370078741" right="0" top="0.19685039370078741" bottom="0" header="0" footer="0"/>
  <pageSetup paperSize="9"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32BA99605C1444BF6872A1B14A1DE4" ma:contentTypeVersion="16" ma:contentTypeDescription="Create a new document." ma:contentTypeScope="" ma:versionID="8771c9902ebff753774fc76852de6566">
  <xsd:schema xmlns:xsd="http://www.w3.org/2001/XMLSchema" xmlns:xs="http://www.w3.org/2001/XMLSchema" xmlns:p="http://schemas.microsoft.com/office/2006/metadata/properties" xmlns:ns2="31acea66-a15c-40a1-86a6-587bdf9955dd" xmlns:ns3="62c00644-4b0c-4407-a46e-c44edbda0441" targetNamespace="http://schemas.microsoft.com/office/2006/metadata/properties" ma:root="true" ma:fieldsID="597659c318ae450dfd68bbc05f8839d5" ns2:_="" ns3:_="">
    <xsd:import namespace="31acea66-a15c-40a1-86a6-587bdf9955dd"/>
    <xsd:import namespace="62c00644-4b0c-4407-a46e-c44edbda044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acea66-a15c-40a1-86a6-587bdf9955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5741de4-c4de-40d7-9b89-276bd462a61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2c00644-4b0c-4407-a46e-c44edbda044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33eeb26-6a6f-4dc9-a483-013d69a0e9da}" ma:internalName="TaxCatchAll" ma:showField="CatchAllData" ma:web="62c00644-4b0c-4407-a46e-c44edbda04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1acea66-a15c-40a1-86a6-587bdf9955dd">
      <Terms xmlns="http://schemas.microsoft.com/office/infopath/2007/PartnerControls"/>
    </lcf76f155ced4ddcb4097134ff3c332f>
    <TaxCatchAll xmlns="62c00644-4b0c-4407-a46e-c44edbda0441" xsi:nil="true"/>
  </documentManagement>
</p:properties>
</file>

<file path=customXml/itemProps1.xml><?xml version="1.0" encoding="utf-8"?>
<ds:datastoreItem xmlns:ds="http://schemas.openxmlformats.org/officeDocument/2006/customXml" ds:itemID="{C4BB73CF-A2AE-496B-A647-A5C11C256DD4}"/>
</file>

<file path=customXml/itemProps2.xml><?xml version="1.0" encoding="utf-8"?>
<ds:datastoreItem xmlns:ds="http://schemas.openxmlformats.org/officeDocument/2006/customXml" ds:itemID="{B94AA367-1DB1-43A1-B6BA-E1301B3C18AB}">
  <ds:schemaRefs>
    <ds:schemaRef ds:uri="http://schemas.microsoft.com/sharepoint/v3/contenttype/forms"/>
  </ds:schemaRefs>
</ds:datastoreItem>
</file>

<file path=customXml/itemProps3.xml><?xml version="1.0" encoding="utf-8"?>
<ds:datastoreItem xmlns:ds="http://schemas.openxmlformats.org/officeDocument/2006/customXml" ds:itemID="{F482CB0A-B50D-49BE-8E00-DFAC11A422B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Singtel Group</vt:lpstr>
      <vt:lpstr>Singtel</vt:lpstr>
      <vt:lpstr>Optus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Chua Boon Bee</dc:creator>
  <cp:lastModifiedBy>Chua Boon Bee</cp:lastModifiedBy>
  <cp:lastPrinted>2022-06-07T13:15:57Z</cp:lastPrinted>
  <dcterms:created xsi:type="dcterms:W3CDTF">2021-05-20T02:30:00Z</dcterms:created>
  <dcterms:modified xsi:type="dcterms:W3CDTF">2022-06-22T10:26:33Z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0x0101000C32BA99605C1444BF6872A1B14A1DE4</vt:lpwstr>
  </property>
</Properties>
</file>